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  <sheet name="Sheet1" sheetId="3" r:id="rId2"/>
  </sheets>
  <definedNames>
    <definedName name="_xlnm._FilterDatabase" localSheetId="1" hidden="1">Sheet1!$G$1:$I$37</definedName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<sst xmlns="http://schemas.openxmlformats.org/spreadsheetml/2006/main" count="405" uniqueCount="163">
  <si>
    <t>企业新型学徒制培训合格人员名册</t>
  </si>
  <si>
    <t>序号</t>
  </si>
  <si>
    <t>姓名</t>
  </si>
  <si>
    <t>性别</t>
  </si>
  <si>
    <t>年龄</t>
  </si>
  <si>
    <t>身份证号</t>
  </si>
  <si>
    <t>培训工种（专业）</t>
  </si>
  <si>
    <t>培训    等级</t>
  </si>
  <si>
    <t>培训起止时间</t>
  </si>
  <si>
    <t>取得证书（职业技能等级证、职业资格证、合格证）</t>
  </si>
  <si>
    <t>备注</t>
  </si>
  <si>
    <t>刘敏</t>
  </si>
  <si>
    <t>女</t>
  </si>
  <si>
    <t>38</t>
  </si>
  <si>
    <t>4107241985****6022</t>
  </si>
  <si>
    <t>钳工</t>
  </si>
  <si>
    <t>四级</t>
  </si>
  <si>
    <t>2022年7月-2023年6月</t>
  </si>
  <si>
    <t>四级/中级/钳工</t>
  </si>
  <si>
    <t>朱凯旋</t>
  </si>
  <si>
    <t>男</t>
  </si>
  <si>
    <t>6103261992****1217</t>
  </si>
  <si>
    <t>刘兴隆</t>
  </si>
  <si>
    <t>4107251984****2812</t>
  </si>
  <si>
    <t>谢红军</t>
  </si>
  <si>
    <t>4107021981****2019</t>
  </si>
  <si>
    <t>张乃建</t>
  </si>
  <si>
    <t>4106211976****2536</t>
  </si>
  <si>
    <t>张立刚</t>
  </si>
  <si>
    <t>4107211978****4517</t>
  </si>
  <si>
    <t>戚淑娟</t>
  </si>
  <si>
    <t>4107281981****2288</t>
  </si>
  <si>
    <t>陈艳静</t>
  </si>
  <si>
    <t>4109281987****2760</t>
  </si>
  <si>
    <t>范燕霞</t>
  </si>
  <si>
    <t>4107031982****3528</t>
  </si>
  <si>
    <t>夏小丽</t>
  </si>
  <si>
    <t>4107251987****5769</t>
  </si>
  <si>
    <t>郭婷婷</t>
  </si>
  <si>
    <t>4107211990****4523</t>
  </si>
  <si>
    <t>刘玉博</t>
  </si>
  <si>
    <t>4102211990****5212</t>
  </si>
  <si>
    <t>李建平</t>
  </si>
  <si>
    <t>4107031966****3013</t>
  </si>
  <si>
    <t>王天岭</t>
  </si>
  <si>
    <t>4102211967****0918</t>
  </si>
  <si>
    <t>郭新明</t>
  </si>
  <si>
    <t>4107211991****4516</t>
  </si>
  <si>
    <t>郑军</t>
  </si>
  <si>
    <t>4107211981****5034</t>
  </si>
  <si>
    <t>王新庄</t>
  </si>
  <si>
    <t>4107211982****357X</t>
  </si>
  <si>
    <t>戴庆家</t>
  </si>
  <si>
    <t>4107211989****2056</t>
  </si>
  <si>
    <t>范忠海</t>
  </si>
  <si>
    <t>4107211987****1035</t>
  </si>
  <si>
    <t>张庆阳</t>
  </si>
  <si>
    <t>4107211987****4530</t>
  </si>
  <si>
    <t>蔺瑞森</t>
  </si>
  <si>
    <t>4107251987****3918</t>
  </si>
  <si>
    <t>殷清山</t>
  </si>
  <si>
    <t>4107811974****6053</t>
  </si>
  <si>
    <t>丁杰臣</t>
  </si>
  <si>
    <t>4107211979****1515</t>
  </si>
  <si>
    <t>丁彦进</t>
  </si>
  <si>
    <t>4107211982****1518</t>
  </si>
  <si>
    <t>郜兴家</t>
  </si>
  <si>
    <t>4107211987****1552</t>
  </si>
  <si>
    <t>丁新新</t>
  </si>
  <si>
    <t>4107211988****1519</t>
  </si>
  <si>
    <t>张娜</t>
  </si>
  <si>
    <t>34</t>
  </si>
  <si>
    <t>4107211989****3521</t>
  </si>
  <si>
    <t>陈中秋</t>
  </si>
  <si>
    <t>4107211988****4533</t>
  </si>
  <si>
    <t>吕琪</t>
  </si>
  <si>
    <t>4107211991****3519</t>
  </si>
  <si>
    <t>任宗杨</t>
  </si>
  <si>
    <t>4107211990****4534</t>
  </si>
  <si>
    <t>郭新亮</t>
  </si>
  <si>
    <t>4107211990****451X</t>
  </si>
  <si>
    <t>许振美</t>
  </si>
  <si>
    <t>4105261989****538X</t>
  </si>
  <si>
    <t>秦小婉</t>
  </si>
  <si>
    <t>4107111992****9048</t>
  </si>
  <si>
    <t>胥金磊</t>
  </si>
  <si>
    <t>4107111982****1510</t>
  </si>
  <si>
    <t>冯兵</t>
  </si>
  <si>
    <t>4107111983****1530</t>
  </si>
  <si>
    <t>a</t>
  </si>
  <si>
    <t>410724198507136022</t>
  </si>
  <si>
    <t>S000041070002234000470</t>
  </si>
  <si>
    <t>610326199205161217</t>
  </si>
  <si>
    <t>S000041070002234000475</t>
  </si>
  <si>
    <t>410725198404122812</t>
  </si>
  <si>
    <t>S000041070002234000472</t>
  </si>
  <si>
    <t>410702198107192019</t>
  </si>
  <si>
    <t>S000041070002234000471</t>
  </si>
  <si>
    <t>410621197602222536</t>
  </si>
  <si>
    <t>S000041070002234000474</t>
  </si>
  <si>
    <t>410721197809204517</t>
  </si>
  <si>
    <t>S000041070002234000330</t>
  </si>
  <si>
    <t>410728198107012288</t>
  </si>
  <si>
    <t>S000041070002234000473</t>
  </si>
  <si>
    <t>410928198701252760</t>
  </si>
  <si>
    <t>S000041070002234000331</t>
  </si>
  <si>
    <t>410703198208023528</t>
  </si>
  <si>
    <t>S000041070002234000488</t>
  </si>
  <si>
    <t>410725198705205769</t>
  </si>
  <si>
    <t>S000041070002234000332</t>
  </si>
  <si>
    <t>410721199009094523</t>
  </si>
  <si>
    <t>S000041070002234000477</t>
  </si>
  <si>
    <t>410221199011025212</t>
  </si>
  <si>
    <t>S000041070002234000333</t>
  </si>
  <si>
    <t>410703196611013013</t>
  </si>
  <si>
    <t>S000041070002234000334</t>
  </si>
  <si>
    <t>410221196706220918</t>
  </si>
  <si>
    <t>S000041070002234000335</t>
  </si>
  <si>
    <t>410721199112124516</t>
  </si>
  <si>
    <t>S000041070002234000336</t>
  </si>
  <si>
    <t>410721198106245034</t>
  </si>
  <si>
    <t>S000041070002234000479</t>
  </si>
  <si>
    <t>41072119821019357X</t>
  </si>
  <si>
    <t>S000041070002234000490</t>
  </si>
  <si>
    <t>410721198904062056</t>
  </si>
  <si>
    <t>S000041070002234000337</t>
  </si>
  <si>
    <t>410721198710171035</t>
  </si>
  <si>
    <t>S000041070002234000484</t>
  </si>
  <si>
    <t>410721198702264530</t>
  </si>
  <si>
    <t>S000041070002234000338</t>
  </si>
  <si>
    <t>410725198710193918</t>
  </si>
  <si>
    <t>S000041070002234000339</t>
  </si>
  <si>
    <t>410781197404166053</t>
  </si>
  <si>
    <t>S000041070002234000340</t>
  </si>
  <si>
    <t>410721197909101515</t>
  </si>
  <si>
    <t>S000041070002234000486</t>
  </si>
  <si>
    <t>410721198208121518</t>
  </si>
  <si>
    <t>S000041070002234000341</t>
  </si>
  <si>
    <t>410721198703031552</t>
  </si>
  <si>
    <t>S000041070002234000478</t>
  </si>
  <si>
    <t>410721198801041519</t>
  </si>
  <si>
    <t>S000041070002234000483</t>
  </si>
  <si>
    <t>410711199210062010</t>
  </si>
  <si>
    <t>S000041070002234000487</t>
  </si>
  <si>
    <t>410721198808254533</t>
  </si>
  <si>
    <t>S000041070002234000342</t>
  </si>
  <si>
    <t>410721199107203519</t>
  </si>
  <si>
    <t>S000041070002234000481</t>
  </si>
  <si>
    <t>410721199004104534</t>
  </si>
  <si>
    <t>S000041070002234000476</t>
  </si>
  <si>
    <t>郭成龙</t>
  </si>
  <si>
    <t>410781198912051214</t>
  </si>
  <si>
    <t>S000041070002234000489</t>
  </si>
  <si>
    <t>41072119900721451X</t>
  </si>
  <si>
    <t>S000041070002234000480</t>
  </si>
  <si>
    <t>41052619890205538X</t>
  </si>
  <si>
    <t>S000041070002234000343</t>
  </si>
  <si>
    <t>410711199201239048</t>
  </si>
  <si>
    <t>S000041070002234000344</t>
  </si>
  <si>
    <t>410711198212181510</t>
  </si>
  <si>
    <t>S000041070002234000485</t>
  </si>
  <si>
    <t>410711198308241530</t>
  </si>
  <si>
    <t>S000041070002234000482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</si>
</sst>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8" fillId="0" borderId="1" xfId="49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pane ySplit="2" topLeftCell="A3" activePane="bottomLeft" state="frozen"/>
      <selection/>
      <selection pane="bottomLeft" activeCell="O5" sqref="O5"/>
    </sheetView>
  </sheetViews>
  <sheetFormatPr defaultColWidth="9" defaultRowHeight="13.5"/>
  <cols>
    <col min="1" max="1" width="3.5" customWidth="1"/>
    <col min="2" max="2" width="6.13333333333333" customWidth="1"/>
    <col min="3" max="4" width="4.88333333333333" customWidth="1"/>
    <col min="5" max="5" width="21.8833333333333" customWidth="1"/>
    <col min="6" max="6" width="8.88333333333333" customWidth="1"/>
    <col min="7" max="7" width="6.88333333333333" customWidth="1"/>
    <col min="8" max="8" width="15.1333333333333" customWidth="1"/>
    <col min="9" max="9" width="12.6333333333333" customWidth="1"/>
    <col min="10" max="10" width="6.38333333333333" customWidth="1"/>
  </cols>
  <sheetData>
    <row r="1" ht="40.5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55.5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ht="25" customHeight="1" spans="1:10">
      <c r="A3" s="11">
        <v>1</v>
      </c>
      <c r="B3" s="12" t="s">
        <v>11</v>
      </c>
      <c r="C3" s="12" t="s">
        <v>12</v>
      </c>
      <c r="D3" s="12" t="s">
        <v>13</v>
      </c>
      <c r="E3" s="12" t="s">
        <v>14</v>
      </c>
      <c r="F3" s="12" t="s">
        <v>15</v>
      </c>
      <c r="G3" s="12" t="s">
        <v>16</v>
      </c>
      <c r="H3" s="13" t="s">
        <v>17</v>
      </c>
      <c r="I3" s="13" t="s">
        <v>18</v>
      </c>
      <c r="J3" s="15"/>
    </row>
    <row r="4" ht="25" customHeight="1" spans="1:10">
      <c r="A4" s="11">
        <v>2</v>
      </c>
      <c r="B4" s="12" t="s">
        <v>19</v>
      </c>
      <c r="C4" s="12" t="s">
        <v>20</v>
      </c>
      <c r="D4" s="12">
        <v>31</v>
      </c>
      <c r="E4" s="12" t="s">
        <v>21</v>
      </c>
      <c r="F4" s="12" t="s">
        <v>15</v>
      </c>
      <c r="G4" s="12" t="s">
        <v>16</v>
      </c>
      <c r="H4" s="13" t="s">
        <v>17</v>
      </c>
      <c r="I4" s="13" t="s">
        <v>18</v>
      </c>
      <c r="J4" s="15"/>
    </row>
    <row r="5" ht="25" customHeight="1" spans="1:10">
      <c r="A5" s="11">
        <v>3</v>
      </c>
      <c r="B5" s="12" t="s">
        <v>22</v>
      </c>
      <c r="C5" s="12" t="s">
        <v>20</v>
      </c>
      <c r="D5" s="12">
        <v>39</v>
      </c>
      <c r="E5" s="12" t="s">
        <v>23</v>
      </c>
      <c r="F5" s="12" t="s">
        <v>15</v>
      </c>
      <c r="G5" s="12" t="s">
        <v>16</v>
      </c>
      <c r="H5" s="13" t="s">
        <v>17</v>
      </c>
      <c r="I5" s="13" t="s">
        <v>18</v>
      </c>
      <c r="J5" s="15"/>
    </row>
    <row r="6" ht="25" customHeight="1" spans="1:10">
      <c r="A6" s="11">
        <v>4</v>
      </c>
      <c r="B6" s="12" t="s">
        <v>24</v>
      </c>
      <c r="C6" s="12" t="s">
        <v>20</v>
      </c>
      <c r="D6" s="12">
        <v>42</v>
      </c>
      <c r="E6" s="12" t="s">
        <v>25</v>
      </c>
      <c r="F6" s="12" t="s">
        <v>15</v>
      </c>
      <c r="G6" s="12" t="s">
        <v>16</v>
      </c>
      <c r="H6" s="13" t="s">
        <v>17</v>
      </c>
      <c r="I6" s="13" t="s">
        <v>18</v>
      </c>
      <c r="J6" s="15"/>
    </row>
    <row r="7" ht="25" customHeight="1" spans="1:10">
      <c r="A7" s="11">
        <v>5</v>
      </c>
      <c r="B7" s="12" t="s">
        <v>26</v>
      </c>
      <c r="C7" s="12" t="s">
        <v>20</v>
      </c>
      <c r="D7" s="12">
        <v>47</v>
      </c>
      <c r="E7" s="12" t="s">
        <v>27</v>
      </c>
      <c r="F7" s="12" t="s">
        <v>15</v>
      </c>
      <c r="G7" s="12" t="s">
        <v>16</v>
      </c>
      <c r="H7" s="13" t="s">
        <v>17</v>
      </c>
      <c r="I7" s="13" t="s">
        <v>18</v>
      </c>
      <c r="J7" s="15"/>
    </row>
    <row r="8" ht="25" customHeight="1" spans="1:10">
      <c r="A8" s="11">
        <v>6</v>
      </c>
      <c r="B8" s="12" t="s">
        <v>28</v>
      </c>
      <c r="C8" s="12" t="s">
        <v>20</v>
      </c>
      <c r="D8" s="12">
        <v>45</v>
      </c>
      <c r="E8" s="12" t="s">
        <v>29</v>
      </c>
      <c r="F8" s="12" t="s">
        <v>15</v>
      </c>
      <c r="G8" s="12" t="s">
        <v>16</v>
      </c>
      <c r="H8" s="13" t="s">
        <v>17</v>
      </c>
      <c r="I8" s="13" t="s">
        <v>18</v>
      </c>
      <c r="J8" s="15"/>
    </row>
    <row r="9" ht="25" customHeight="1" spans="1:10">
      <c r="A9" s="11">
        <v>7</v>
      </c>
      <c r="B9" s="12" t="s">
        <v>30</v>
      </c>
      <c r="C9" s="12" t="s">
        <v>12</v>
      </c>
      <c r="D9" s="12">
        <v>42</v>
      </c>
      <c r="E9" s="12" t="s">
        <v>31</v>
      </c>
      <c r="F9" s="12" t="s">
        <v>15</v>
      </c>
      <c r="G9" s="12" t="s">
        <v>16</v>
      </c>
      <c r="H9" s="13" t="s">
        <v>17</v>
      </c>
      <c r="I9" s="13" t="s">
        <v>18</v>
      </c>
      <c r="J9" s="15"/>
    </row>
    <row r="10" ht="25" customHeight="1" spans="1:10">
      <c r="A10" s="11">
        <v>8</v>
      </c>
      <c r="B10" s="12" t="s">
        <v>32</v>
      </c>
      <c r="C10" s="12" t="s">
        <v>12</v>
      </c>
      <c r="D10" s="12">
        <v>36</v>
      </c>
      <c r="E10" s="12" t="s">
        <v>33</v>
      </c>
      <c r="F10" s="12" t="s">
        <v>15</v>
      </c>
      <c r="G10" s="12" t="s">
        <v>16</v>
      </c>
      <c r="H10" s="13" t="s">
        <v>17</v>
      </c>
      <c r="I10" s="13" t="s">
        <v>18</v>
      </c>
      <c r="J10" s="15"/>
    </row>
    <row r="11" ht="25" customHeight="1" spans="1:10">
      <c r="A11" s="11">
        <v>9</v>
      </c>
      <c r="B11" s="12" t="s">
        <v>34</v>
      </c>
      <c r="C11" s="12" t="s">
        <v>12</v>
      </c>
      <c r="D11" s="12">
        <v>41</v>
      </c>
      <c r="E11" s="12" t="s">
        <v>35</v>
      </c>
      <c r="F11" s="12" t="s">
        <v>15</v>
      </c>
      <c r="G11" s="12" t="s">
        <v>16</v>
      </c>
      <c r="H11" s="13" t="s">
        <v>17</v>
      </c>
      <c r="I11" s="13" t="s">
        <v>18</v>
      </c>
      <c r="J11" s="15"/>
    </row>
    <row r="12" ht="25" customHeight="1" spans="1:10">
      <c r="A12" s="11">
        <v>10</v>
      </c>
      <c r="B12" s="12" t="s">
        <v>36</v>
      </c>
      <c r="C12" s="12" t="s">
        <v>12</v>
      </c>
      <c r="D12" s="12">
        <v>36</v>
      </c>
      <c r="E12" s="12" t="s">
        <v>37</v>
      </c>
      <c r="F12" s="12" t="s">
        <v>15</v>
      </c>
      <c r="G12" s="12" t="s">
        <v>16</v>
      </c>
      <c r="H12" s="13" t="s">
        <v>17</v>
      </c>
      <c r="I12" s="13" t="s">
        <v>18</v>
      </c>
      <c r="J12" s="15"/>
    </row>
    <row r="13" ht="25" customHeight="1" spans="1:10">
      <c r="A13" s="11">
        <v>11</v>
      </c>
      <c r="B13" s="12" t="s">
        <v>38</v>
      </c>
      <c r="C13" s="12" t="s">
        <v>12</v>
      </c>
      <c r="D13" s="12">
        <v>33</v>
      </c>
      <c r="E13" s="12" t="s">
        <v>39</v>
      </c>
      <c r="F13" s="12" t="s">
        <v>15</v>
      </c>
      <c r="G13" s="12" t="s">
        <v>16</v>
      </c>
      <c r="H13" s="13" t="s">
        <v>17</v>
      </c>
      <c r="I13" s="13" t="s">
        <v>18</v>
      </c>
      <c r="J13" s="15"/>
    </row>
    <row r="14" ht="25" customHeight="1" spans="1:10">
      <c r="A14" s="11">
        <v>12</v>
      </c>
      <c r="B14" s="12" t="s">
        <v>40</v>
      </c>
      <c r="C14" s="12" t="s">
        <v>20</v>
      </c>
      <c r="D14" s="12">
        <v>33</v>
      </c>
      <c r="E14" s="12" t="s">
        <v>41</v>
      </c>
      <c r="F14" s="12" t="s">
        <v>15</v>
      </c>
      <c r="G14" s="12" t="s">
        <v>16</v>
      </c>
      <c r="H14" s="13" t="s">
        <v>17</v>
      </c>
      <c r="I14" s="13" t="s">
        <v>18</v>
      </c>
      <c r="J14" s="15"/>
    </row>
    <row r="15" ht="25" customHeight="1" spans="1:10">
      <c r="A15" s="11">
        <v>13</v>
      </c>
      <c r="B15" s="12" t="s">
        <v>42</v>
      </c>
      <c r="C15" s="12" t="s">
        <v>20</v>
      </c>
      <c r="D15" s="12">
        <v>57</v>
      </c>
      <c r="E15" s="12" t="s">
        <v>43</v>
      </c>
      <c r="F15" s="12" t="s">
        <v>15</v>
      </c>
      <c r="G15" s="12" t="s">
        <v>16</v>
      </c>
      <c r="H15" s="13" t="s">
        <v>17</v>
      </c>
      <c r="I15" s="13" t="s">
        <v>18</v>
      </c>
      <c r="J15" s="15"/>
    </row>
    <row r="16" ht="25" customHeight="1" spans="1:10">
      <c r="A16" s="11">
        <v>14</v>
      </c>
      <c r="B16" s="12" t="s">
        <v>44</v>
      </c>
      <c r="C16" s="12" t="s">
        <v>20</v>
      </c>
      <c r="D16" s="12">
        <v>56</v>
      </c>
      <c r="E16" s="12" t="s">
        <v>45</v>
      </c>
      <c r="F16" s="12" t="s">
        <v>15</v>
      </c>
      <c r="G16" s="12" t="s">
        <v>16</v>
      </c>
      <c r="H16" s="13" t="s">
        <v>17</v>
      </c>
      <c r="I16" s="13" t="s">
        <v>18</v>
      </c>
      <c r="J16" s="15"/>
    </row>
    <row r="17" ht="25" customHeight="1" spans="1:10">
      <c r="A17" s="11">
        <v>15</v>
      </c>
      <c r="B17" s="12" t="s">
        <v>46</v>
      </c>
      <c r="C17" s="12" t="s">
        <v>20</v>
      </c>
      <c r="D17" s="12">
        <v>31</v>
      </c>
      <c r="E17" s="12" t="s">
        <v>47</v>
      </c>
      <c r="F17" s="12" t="s">
        <v>15</v>
      </c>
      <c r="G17" s="12" t="s">
        <v>16</v>
      </c>
      <c r="H17" s="13" t="s">
        <v>17</v>
      </c>
      <c r="I17" s="13" t="s">
        <v>18</v>
      </c>
      <c r="J17" s="15"/>
    </row>
    <row r="18" ht="25" customHeight="1" spans="1:10">
      <c r="A18" s="11">
        <v>16</v>
      </c>
      <c r="B18" s="12" t="s">
        <v>48</v>
      </c>
      <c r="C18" s="12" t="s">
        <v>20</v>
      </c>
      <c r="D18" s="12">
        <v>42</v>
      </c>
      <c r="E18" s="12" t="s">
        <v>49</v>
      </c>
      <c r="F18" s="12" t="s">
        <v>15</v>
      </c>
      <c r="G18" s="12" t="s">
        <v>16</v>
      </c>
      <c r="H18" s="13" t="s">
        <v>17</v>
      </c>
      <c r="I18" s="13" t="s">
        <v>18</v>
      </c>
      <c r="J18" s="15"/>
    </row>
    <row r="19" ht="25" customHeight="1" spans="1:10">
      <c r="A19" s="11">
        <v>17</v>
      </c>
      <c r="B19" s="12" t="s">
        <v>50</v>
      </c>
      <c r="C19" s="12" t="s">
        <v>20</v>
      </c>
      <c r="D19" s="12">
        <v>41</v>
      </c>
      <c r="E19" s="12" t="s">
        <v>51</v>
      </c>
      <c r="F19" s="12" t="s">
        <v>15</v>
      </c>
      <c r="G19" s="12" t="s">
        <v>16</v>
      </c>
      <c r="H19" s="13" t="s">
        <v>17</v>
      </c>
      <c r="I19" s="13" t="s">
        <v>18</v>
      </c>
      <c r="J19" s="15"/>
    </row>
    <row r="20" ht="25" customHeight="1" spans="1:10">
      <c r="A20" s="11">
        <v>18</v>
      </c>
      <c r="B20" s="12" t="s">
        <v>52</v>
      </c>
      <c r="C20" s="12" t="s">
        <v>20</v>
      </c>
      <c r="D20" s="12">
        <v>34</v>
      </c>
      <c r="E20" s="12" t="s">
        <v>53</v>
      </c>
      <c r="F20" s="12" t="s">
        <v>15</v>
      </c>
      <c r="G20" s="12" t="s">
        <v>16</v>
      </c>
      <c r="H20" s="13" t="s">
        <v>17</v>
      </c>
      <c r="I20" s="13" t="s">
        <v>18</v>
      </c>
      <c r="J20" s="15"/>
    </row>
    <row r="21" ht="25" customHeight="1" spans="1:10">
      <c r="A21" s="11">
        <v>19</v>
      </c>
      <c r="B21" s="12" t="s">
        <v>54</v>
      </c>
      <c r="C21" s="12" t="s">
        <v>20</v>
      </c>
      <c r="D21" s="12">
        <v>36</v>
      </c>
      <c r="E21" s="12" t="s">
        <v>55</v>
      </c>
      <c r="F21" s="12" t="s">
        <v>15</v>
      </c>
      <c r="G21" s="12" t="s">
        <v>16</v>
      </c>
      <c r="H21" s="13" t="s">
        <v>17</v>
      </c>
      <c r="I21" s="13" t="s">
        <v>18</v>
      </c>
      <c r="J21" s="15"/>
    </row>
    <row r="22" ht="25" customHeight="1" spans="1:10">
      <c r="A22" s="11">
        <v>20</v>
      </c>
      <c r="B22" s="12" t="s">
        <v>56</v>
      </c>
      <c r="C22" s="12" t="s">
        <v>20</v>
      </c>
      <c r="D22" s="12">
        <v>36</v>
      </c>
      <c r="E22" s="12" t="s">
        <v>57</v>
      </c>
      <c r="F22" s="12" t="s">
        <v>15</v>
      </c>
      <c r="G22" s="12" t="s">
        <v>16</v>
      </c>
      <c r="H22" s="13" t="s">
        <v>17</v>
      </c>
      <c r="I22" s="13" t="s">
        <v>18</v>
      </c>
      <c r="J22" s="15"/>
    </row>
    <row r="23" ht="25" customHeight="1" spans="1:10">
      <c r="A23" s="11">
        <v>21</v>
      </c>
      <c r="B23" s="12" t="s">
        <v>58</v>
      </c>
      <c r="C23" s="12" t="s">
        <v>20</v>
      </c>
      <c r="D23" s="12">
        <v>36</v>
      </c>
      <c r="E23" s="12" t="s">
        <v>59</v>
      </c>
      <c r="F23" s="12" t="s">
        <v>15</v>
      </c>
      <c r="G23" s="12" t="s">
        <v>16</v>
      </c>
      <c r="H23" s="13" t="s">
        <v>17</v>
      </c>
      <c r="I23" s="13" t="s">
        <v>18</v>
      </c>
      <c r="J23" s="15"/>
    </row>
    <row r="24" ht="25" customHeight="1" spans="1:10">
      <c r="A24" s="11">
        <v>22</v>
      </c>
      <c r="B24" s="12" t="s">
        <v>60</v>
      </c>
      <c r="C24" s="12" t="s">
        <v>20</v>
      </c>
      <c r="D24" s="12">
        <v>49</v>
      </c>
      <c r="E24" s="12" t="s">
        <v>61</v>
      </c>
      <c r="F24" s="12" t="s">
        <v>15</v>
      </c>
      <c r="G24" s="12" t="s">
        <v>16</v>
      </c>
      <c r="H24" s="13" t="s">
        <v>17</v>
      </c>
      <c r="I24" s="13" t="s">
        <v>18</v>
      </c>
      <c r="J24" s="15"/>
    </row>
    <row r="25" ht="25" customHeight="1" spans="1:10">
      <c r="A25" s="11">
        <v>23</v>
      </c>
      <c r="B25" s="12" t="s">
        <v>62</v>
      </c>
      <c r="C25" s="12" t="s">
        <v>20</v>
      </c>
      <c r="D25" s="12">
        <v>44</v>
      </c>
      <c r="E25" s="12" t="s">
        <v>63</v>
      </c>
      <c r="F25" s="12" t="s">
        <v>15</v>
      </c>
      <c r="G25" s="12" t="s">
        <v>16</v>
      </c>
      <c r="H25" s="13" t="s">
        <v>17</v>
      </c>
      <c r="I25" s="13" t="s">
        <v>18</v>
      </c>
      <c r="J25" s="15"/>
    </row>
    <row r="26" ht="25" customHeight="1" spans="1:10">
      <c r="A26" s="11">
        <v>24</v>
      </c>
      <c r="B26" s="12" t="s">
        <v>64</v>
      </c>
      <c r="C26" s="12" t="s">
        <v>20</v>
      </c>
      <c r="D26" s="12">
        <v>41</v>
      </c>
      <c r="E26" s="12" t="s">
        <v>65</v>
      </c>
      <c r="F26" s="12" t="s">
        <v>15</v>
      </c>
      <c r="G26" s="12" t="s">
        <v>16</v>
      </c>
      <c r="H26" s="13" t="s">
        <v>17</v>
      </c>
      <c r="I26" s="13" t="s">
        <v>18</v>
      </c>
      <c r="J26" s="15"/>
    </row>
    <row r="27" ht="25" customHeight="1" spans="1:10">
      <c r="A27" s="11">
        <v>25</v>
      </c>
      <c r="B27" s="12" t="s">
        <v>66</v>
      </c>
      <c r="C27" s="12" t="s">
        <v>20</v>
      </c>
      <c r="D27" s="12">
        <v>36</v>
      </c>
      <c r="E27" s="12" t="s">
        <v>67</v>
      </c>
      <c r="F27" s="12" t="s">
        <v>15</v>
      </c>
      <c r="G27" s="12" t="s">
        <v>16</v>
      </c>
      <c r="H27" s="13" t="s">
        <v>17</v>
      </c>
      <c r="I27" s="13" t="s">
        <v>18</v>
      </c>
      <c r="J27" s="15"/>
    </row>
    <row r="28" ht="25" customHeight="1" spans="1:10">
      <c r="A28" s="11">
        <v>26</v>
      </c>
      <c r="B28" s="12" t="s">
        <v>68</v>
      </c>
      <c r="C28" s="12" t="s">
        <v>20</v>
      </c>
      <c r="D28" s="12">
        <v>35</v>
      </c>
      <c r="E28" s="12" t="s">
        <v>69</v>
      </c>
      <c r="F28" s="12" t="s">
        <v>15</v>
      </c>
      <c r="G28" s="12" t="s">
        <v>16</v>
      </c>
      <c r="H28" s="13" t="s">
        <v>17</v>
      </c>
      <c r="I28" s="13" t="s">
        <v>18</v>
      </c>
      <c r="J28" s="15"/>
    </row>
    <row r="29" ht="25" customHeight="1" spans="1:10">
      <c r="A29" s="11">
        <v>27</v>
      </c>
      <c r="B29" s="12" t="s">
        <v>70</v>
      </c>
      <c r="C29" s="12" t="s">
        <v>12</v>
      </c>
      <c r="D29" s="12" t="s">
        <v>71</v>
      </c>
      <c r="E29" s="12" t="s">
        <v>72</v>
      </c>
      <c r="F29" s="12" t="s">
        <v>15</v>
      </c>
      <c r="G29" s="12" t="s">
        <v>16</v>
      </c>
      <c r="H29" s="13" t="s">
        <v>17</v>
      </c>
      <c r="I29" s="13" t="s">
        <v>18</v>
      </c>
      <c r="J29" s="15"/>
    </row>
    <row r="30" ht="25" customHeight="1" spans="1:10">
      <c r="A30" s="11">
        <v>28</v>
      </c>
      <c r="B30" s="12" t="s">
        <v>73</v>
      </c>
      <c r="C30" s="12" t="s">
        <v>20</v>
      </c>
      <c r="D30" s="12">
        <v>35</v>
      </c>
      <c r="E30" s="12" t="s">
        <v>74</v>
      </c>
      <c r="F30" s="12" t="s">
        <v>15</v>
      </c>
      <c r="G30" s="12" t="s">
        <v>16</v>
      </c>
      <c r="H30" s="13" t="s">
        <v>17</v>
      </c>
      <c r="I30" s="13" t="s">
        <v>18</v>
      </c>
      <c r="J30" s="15"/>
    </row>
    <row r="31" ht="25" customHeight="1" spans="1:10">
      <c r="A31" s="11">
        <v>29</v>
      </c>
      <c r="B31" s="12" t="s">
        <v>75</v>
      </c>
      <c r="C31" s="12" t="s">
        <v>20</v>
      </c>
      <c r="D31" s="12">
        <v>32</v>
      </c>
      <c r="E31" s="12" t="s">
        <v>76</v>
      </c>
      <c r="F31" s="12" t="s">
        <v>15</v>
      </c>
      <c r="G31" s="12" t="s">
        <v>16</v>
      </c>
      <c r="H31" s="13" t="s">
        <v>17</v>
      </c>
      <c r="I31" s="13" t="s">
        <v>18</v>
      </c>
      <c r="J31" s="15"/>
    </row>
    <row r="32" ht="25" customHeight="1" spans="1:10">
      <c r="A32" s="11">
        <v>30</v>
      </c>
      <c r="B32" s="12" t="s">
        <v>77</v>
      </c>
      <c r="C32" s="12" t="s">
        <v>20</v>
      </c>
      <c r="D32" s="12">
        <v>33</v>
      </c>
      <c r="E32" s="12" t="s">
        <v>78</v>
      </c>
      <c r="F32" s="12" t="s">
        <v>15</v>
      </c>
      <c r="G32" s="12" t="s">
        <v>16</v>
      </c>
      <c r="H32" s="13" t="s">
        <v>17</v>
      </c>
      <c r="I32" s="13" t="s">
        <v>18</v>
      </c>
      <c r="J32" s="15"/>
    </row>
    <row r="33" ht="25" customHeight="1" spans="1:10">
      <c r="A33" s="11">
        <v>31</v>
      </c>
      <c r="B33" s="12" t="s">
        <v>79</v>
      </c>
      <c r="C33" s="12" t="s">
        <v>20</v>
      </c>
      <c r="D33" s="12">
        <v>33</v>
      </c>
      <c r="E33" s="12" t="s">
        <v>80</v>
      </c>
      <c r="F33" s="12" t="s">
        <v>15</v>
      </c>
      <c r="G33" s="12" t="s">
        <v>16</v>
      </c>
      <c r="H33" s="13" t="s">
        <v>17</v>
      </c>
      <c r="I33" s="13" t="s">
        <v>18</v>
      </c>
      <c r="J33" s="15"/>
    </row>
    <row r="34" ht="25" customHeight="1" spans="1:10">
      <c r="A34" s="11">
        <v>32</v>
      </c>
      <c r="B34" s="12" t="s">
        <v>81</v>
      </c>
      <c r="C34" s="12" t="s">
        <v>12</v>
      </c>
      <c r="D34" s="12">
        <v>34</v>
      </c>
      <c r="E34" s="12" t="s">
        <v>82</v>
      </c>
      <c r="F34" s="12" t="s">
        <v>15</v>
      </c>
      <c r="G34" s="12" t="s">
        <v>16</v>
      </c>
      <c r="H34" s="13" t="s">
        <v>17</v>
      </c>
      <c r="I34" s="13" t="s">
        <v>18</v>
      </c>
      <c r="J34" s="15"/>
    </row>
    <row r="35" ht="25" customHeight="1" spans="1:10">
      <c r="A35" s="11">
        <v>33</v>
      </c>
      <c r="B35" s="12" t="s">
        <v>83</v>
      </c>
      <c r="C35" s="12" t="s">
        <v>12</v>
      </c>
      <c r="D35" s="12">
        <v>31</v>
      </c>
      <c r="E35" s="12" t="s">
        <v>84</v>
      </c>
      <c r="F35" s="12" t="s">
        <v>15</v>
      </c>
      <c r="G35" s="12" t="s">
        <v>16</v>
      </c>
      <c r="H35" s="13" t="s">
        <v>17</v>
      </c>
      <c r="I35" s="13" t="s">
        <v>18</v>
      </c>
      <c r="J35" s="15"/>
    </row>
    <row r="36" ht="25" customHeight="1" spans="1:10">
      <c r="A36" s="11">
        <v>34</v>
      </c>
      <c r="B36" s="12" t="s">
        <v>85</v>
      </c>
      <c r="C36" s="12" t="s">
        <v>20</v>
      </c>
      <c r="D36" s="12">
        <v>40</v>
      </c>
      <c r="E36" s="12" t="s">
        <v>86</v>
      </c>
      <c r="F36" s="12" t="s">
        <v>15</v>
      </c>
      <c r="G36" s="12" t="s">
        <v>16</v>
      </c>
      <c r="H36" s="13" t="s">
        <v>17</v>
      </c>
      <c r="I36" s="13" t="s">
        <v>18</v>
      </c>
      <c r="J36" s="15"/>
    </row>
    <row r="37" ht="25" customHeight="1" spans="1:10">
      <c r="A37" s="11">
        <v>35</v>
      </c>
      <c r="B37" s="12" t="s">
        <v>87</v>
      </c>
      <c r="C37" s="12" t="s">
        <v>20</v>
      </c>
      <c r="D37" s="12">
        <v>40</v>
      </c>
      <c r="E37" s="12" t="s">
        <v>88</v>
      </c>
      <c r="F37" s="12" t="s">
        <v>15</v>
      </c>
      <c r="G37" s="12" t="s">
        <v>16</v>
      </c>
      <c r="H37" s="14" t="s">
        <v>17</v>
      </c>
      <c r="I37" s="13" t="s">
        <v>18</v>
      </c>
      <c r="J37" s="15"/>
    </row>
  </sheetData>
  <mergeCells count="1">
    <mergeCell ref="A1:J1"/>
  </mergeCells>
  <pageMargins left="0.618055555555556" right="0.298611111111111" top="0.747916666666667" bottom="0.747916666666667" header="0.314583333333333" footer="0.314583333333333"/>
  <pageSetup paperSize="9" scale="9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selection activeCell="I2" sqref="I2"/>
    </sheetView>
  </sheetViews>
  <sheetFormatPr defaultColWidth="8.89166666666667" defaultRowHeight="13.5"/>
  <cols>
    <col min="2" max="2" width="23" customWidth="1"/>
    <col min="4" max="4" width="9" style="1" customWidth="1"/>
    <col min="8" max="8" width="29.225" customWidth="1"/>
  </cols>
  <sheetData>
    <row r="1" spans="4:7">
      <c r="D1" s="2" t="s">
        <v>4</v>
      </c>
      <c r="E1" t="s">
        <v>3</v>
      </c>
      <c r="G1" t="s">
        <v>89</v>
      </c>
    </row>
    <row r="2" spans="1:9">
      <c r="A2" s="3" t="s">
        <v>11</v>
      </c>
      <c r="B2" s="3" t="s">
        <v>90</v>
      </c>
      <c r="C2">
        <v>1</v>
      </c>
      <c r="D2" s="4">
        <f ca="1">DATEDIF(MID(B2,7,4)&amp;"-"&amp;MID(B2,11,2)&amp;"-"&amp;MID(B2,13,2),NOW(),"Y")</f>
        <v>39</v>
      </c>
      <c r="E2" s="4" t="str">
        <f>IF(MOD(MID(B2,17,1),2)=1,"男","女")</f>
        <v>女</v>
      </c>
      <c r="G2" s="5" t="s">
        <v>11</v>
      </c>
      <c r="H2" s="6" t="s">
        <v>91</v>
      </c>
      <c r="I2">
        <f>VLOOKUP(G2,A:C,3,0)</f>
        <v>1</v>
      </c>
    </row>
    <row r="3" spans="1:9">
      <c r="A3" s="3" t="s">
        <v>19</v>
      </c>
      <c r="B3" s="3" t="s">
        <v>92</v>
      </c>
      <c r="C3">
        <v>2</v>
      </c>
      <c r="D3" s="4">
        <f ca="1" t="shared" ref="D2:D65" si="0">DATEDIF(MID(B3,7,4)&amp;"-"&amp;MID(B3,11,2)&amp;"-"&amp;MID(B3,13,2),NOW(),"Y")</f>
        <v>32</v>
      </c>
      <c r="E3" s="4" t="str">
        <f t="shared" ref="E3:E37" si="1">IF(MOD(MID(B3,17,1),2)=1,"男","女")</f>
        <v>男</v>
      </c>
      <c r="G3" s="4" t="s">
        <v>19</v>
      </c>
      <c r="H3" s="7" t="s">
        <v>93</v>
      </c>
      <c r="I3">
        <f>VLOOKUP(G3,A:C,3,0)</f>
        <v>2</v>
      </c>
    </row>
    <row r="4" spans="1:9">
      <c r="A4" s="3" t="s">
        <v>22</v>
      </c>
      <c r="B4" s="3" t="s">
        <v>94</v>
      </c>
      <c r="C4">
        <v>3</v>
      </c>
      <c r="D4" s="4">
        <f ca="1" t="shared" si="0"/>
        <v>40</v>
      </c>
      <c r="E4" s="4" t="str">
        <f t="shared" si="1"/>
        <v>男</v>
      </c>
      <c r="G4" s="4" t="s">
        <v>22</v>
      </c>
      <c r="H4" s="7" t="s">
        <v>95</v>
      </c>
      <c r="I4">
        <f>VLOOKUP(G4,A:C,3,0)</f>
        <v>3</v>
      </c>
    </row>
    <row r="5" spans="1:9">
      <c r="A5" s="3" t="s">
        <v>24</v>
      </c>
      <c r="B5" s="3" t="s">
        <v>96</v>
      </c>
      <c r="C5">
        <v>4</v>
      </c>
      <c r="D5" s="4">
        <f ca="1" t="shared" si="0"/>
        <v>43</v>
      </c>
      <c r="E5" s="4" t="str">
        <f t="shared" si="1"/>
        <v>男</v>
      </c>
      <c r="G5" s="4" t="s">
        <v>24</v>
      </c>
      <c r="H5" s="7" t="s">
        <v>97</v>
      </c>
      <c r="I5">
        <f>VLOOKUP(G5,A:C,3,0)</f>
        <v>4</v>
      </c>
    </row>
    <row r="6" spans="1:9">
      <c r="A6" s="3" t="s">
        <v>26</v>
      </c>
      <c r="B6" s="3" t="s">
        <v>98</v>
      </c>
      <c r="C6">
        <v>5</v>
      </c>
      <c r="D6" s="4">
        <f ca="1" t="shared" si="0"/>
        <v>48</v>
      </c>
      <c r="E6" s="4" t="str">
        <f t="shared" si="1"/>
        <v>男</v>
      </c>
      <c r="G6" s="4" t="s">
        <v>26</v>
      </c>
      <c r="H6" s="7" t="s">
        <v>99</v>
      </c>
      <c r="I6">
        <f>VLOOKUP(G6,A:C,3,0)</f>
        <v>5</v>
      </c>
    </row>
    <row r="7" spans="1:9">
      <c r="A7" s="3" t="s">
        <v>28</v>
      </c>
      <c r="B7" s="3" t="s">
        <v>100</v>
      </c>
      <c r="C7">
        <v>6</v>
      </c>
      <c r="D7" s="4">
        <f ca="1" t="shared" si="0"/>
        <v>46</v>
      </c>
      <c r="E7" s="4" t="str">
        <f t="shared" si="1"/>
        <v>男</v>
      </c>
      <c r="G7" s="8" t="s">
        <v>28</v>
      </c>
      <c r="H7" s="8" t="s">
        <v>101</v>
      </c>
      <c r="I7">
        <f>VLOOKUP(G7,A:C,3,0)</f>
        <v>6</v>
      </c>
    </row>
    <row r="8" spans="1:9">
      <c r="A8" s="3" t="s">
        <v>30</v>
      </c>
      <c r="B8" s="3" t="s">
        <v>102</v>
      </c>
      <c r="C8">
        <v>7</v>
      </c>
      <c r="D8" s="4">
        <f ca="1" t="shared" si="0"/>
        <v>43</v>
      </c>
      <c r="E8" s="4" t="str">
        <f t="shared" si="1"/>
        <v>女</v>
      </c>
      <c r="G8" s="4" t="s">
        <v>30</v>
      </c>
      <c r="H8" s="7" t="s">
        <v>103</v>
      </c>
      <c r="I8">
        <f>VLOOKUP(G8,A:C,3,0)</f>
        <v>7</v>
      </c>
    </row>
    <row r="9" spans="1:9">
      <c r="A9" s="3" t="s">
        <v>32</v>
      </c>
      <c r="B9" s="3" t="s">
        <v>104</v>
      </c>
      <c r="C9">
        <v>8</v>
      </c>
      <c r="D9" s="4">
        <f ca="1" t="shared" si="0"/>
        <v>37</v>
      </c>
      <c r="E9" s="4" t="str">
        <f t="shared" si="1"/>
        <v>女</v>
      </c>
      <c r="G9" s="4" t="s">
        <v>32</v>
      </c>
      <c r="H9" s="7" t="s">
        <v>105</v>
      </c>
      <c r="I9">
        <f>VLOOKUP(G9,A:C,3,0)</f>
        <v>8</v>
      </c>
    </row>
    <row r="10" spans="1:9">
      <c r="A10" s="3" t="s">
        <v>34</v>
      </c>
      <c r="B10" s="3" t="s">
        <v>106</v>
      </c>
      <c r="C10">
        <v>9</v>
      </c>
      <c r="D10" s="4">
        <f ca="1" t="shared" si="0"/>
        <v>42</v>
      </c>
      <c r="E10" s="4" t="str">
        <f t="shared" si="1"/>
        <v>女</v>
      </c>
      <c r="G10" s="4" t="s">
        <v>34</v>
      </c>
      <c r="H10" s="7" t="s">
        <v>107</v>
      </c>
      <c r="I10">
        <f>VLOOKUP(G10,A:C,3,0)</f>
        <v>9</v>
      </c>
    </row>
    <row r="11" spans="1:9">
      <c r="A11" s="3" t="s">
        <v>36</v>
      </c>
      <c r="B11" s="3" t="s">
        <v>108</v>
      </c>
      <c r="C11">
        <v>10</v>
      </c>
      <c r="D11" s="4">
        <f ca="1" t="shared" si="0"/>
        <v>37</v>
      </c>
      <c r="E11" s="4" t="str">
        <f t="shared" si="1"/>
        <v>女</v>
      </c>
      <c r="G11" s="4" t="s">
        <v>36</v>
      </c>
      <c r="H11" s="7" t="s">
        <v>109</v>
      </c>
      <c r="I11">
        <f>VLOOKUP(G11,A:C,3,0)</f>
        <v>10</v>
      </c>
    </row>
    <row r="12" spans="1:9">
      <c r="A12" s="3" t="s">
        <v>38</v>
      </c>
      <c r="B12" s="3" t="s">
        <v>110</v>
      </c>
      <c r="C12">
        <v>11</v>
      </c>
      <c r="D12" s="4">
        <f ca="1" t="shared" si="0"/>
        <v>34</v>
      </c>
      <c r="E12" s="4" t="str">
        <f t="shared" si="1"/>
        <v>女</v>
      </c>
      <c r="G12" s="4" t="s">
        <v>38</v>
      </c>
      <c r="H12" s="7" t="s">
        <v>111</v>
      </c>
      <c r="I12">
        <f>VLOOKUP(G12,A:C,3,0)</f>
        <v>11</v>
      </c>
    </row>
    <row r="13" spans="1:9">
      <c r="A13" s="3" t="s">
        <v>40</v>
      </c>
      <c r="B13" s="3" t="s">
        <v>112</v>
      </c>
      <c r="C13">
        <v>12</v>
      </c>
      <c r="D13" s="4">
        <f ca="1" t="shared" si="0"/>
        <v>34</v>
      </c>
      <c r="E13" s="4" t="str">
        <f t="shared" si="1"/>
        <v>男</v>
      </c>
      <c r="G13" s="4" t="s">
        <v>40</v>
      </c>
      <c r="H13" s="7" t="s">
        <v>113</v>
      </c>
      <c r="I13">
        <f>VLOOKUP(G13,A:C,3,0)</f>
        <v>12</v>
      </c>
    </row>
    <row r="14" spans="1:9">
      <c r="A14" s="3" t="s">
        <v>42</v>
      </c>
      <c r="B14" s="3" t="s">
        <v>114</v>
      </c>
      <c r="C14">
        <v>13</v>
      </c>
      <c r="D14" s="4">
        <f ca="1" t="shared" si="0"/>
        <v>58</v>
      </c>
      <c r="E14" s="4" t="str">
        <f t="shared" si="1"/>
        <v>男</v>
      </c>
      <c r="G14" s="4" t="s">
        <v>42</v>
      </c>
      <c r="H14" s="7" t="s">
        <v>115</v>
      </c>
      <c r="I14">
        <f>VLOOKUP(G14,A:C,3,0)</f>
        <v>13</v>
      </c>
    </row>
    <row r="15" spans="1:9">
      <c r="A15" s="3" t="s">
        <v>44</v>
      </c>
      <c r="B15" s="3" t="s">
        <v>116</v>
      </c>
      <c r="C15">
        <v>14</v>
      </c>
      <c r="D15" s="4">
        <f ca="1" t="shared" si="0"/>
        <v>57</v>
      </c>
      <c r="E15" s="4" t="str">
        <f t="shared" si="1"/>
        <v>男</v>
      </c>
      <c r="G15" s="4" t="s">
        <v>44</v>
      </c>
      <c r="H15" s="7" t="s">
        <v>117</v>
      </c>
      <c r="I15">
        <f>VLOOKUP(G15,A:C,3,0)</f>
        <v>14</v>
      </c>
    </row>
    <row r="16" spans="1:9">
      <c r="A16" s="3" t="s">
        <v>46</v>
      </c>
      <c r="B16" s="3" t="s">
        <v>118</v>
      </c>
      <c r="C16">
        <v>15</v>
      </c>
      <c r="D16" s="4">
        <f ca="1" t="shared" si="0"/>
        <v>32</v>
      </c>
      <c r="E16" s="4" t="str">
        <f t="shared" si="1"/>
        <v>男</v>
      </c>
      <c r="G16" s="4" t="s">
        <v>46</v>
      </c>
      <c r="H16" s="7" t="s">
        <v>119</v>
      </c>
      <c r="I16">
        <f>VLOOKUP(G16,A:C,3,0)</f>
        <v>15</v>
      </c>
    </row>
    <row r="17" spans="1:9">
      <c r="A17" s="3" t="s">
        <v>48</v>
      </c>
      <c r="B17" s="3" t="s">
        <v>120</v>
      </c>
      <c r="C17">
        <v>16</v>
      </c>
      <c r="D17" s="4">
        <f ca="1" t="shared" si="0"/>
        <v>43</v>
      </c>
      <c r="E17" s="4" t="str">
        <f t="shared" si="1"/>
        <v>男</v>
      </c>
      <c r="G17" s="4" t="s">
        <v>48</v>
      </c>
      <c r="H17" s="7" t="s">
        <v>121</v>
      </c>
      <c r="I17">
        <f>VLOOKUP(G17,A:C,3,0)</f>
        <v>16</v>
      </c>
    </row>
    <row r="18" spans="1:9">
      <c r="A18" s="3" t="s">
        <v>50</v>
      </c>
      <c r="B18" s="3" t="s">
        <v>122</v>
      </c>
      <c r="C18">
        <v>17</v>
      </c>
      <c r="D18" s="4">
        <f ca="1" t="shared" si="0"/>
        <v>42</v>
      </c>
      <c r="E18" s="4" t="str">
        <f t="shared" si="1"/>
        <v>男</v>
      </c>
      <c r="G18" s="4" t="s">
        <v>50</v>
      </c>
      <c r="H18" s="7" t="s">
        <v>123</v>
      </c>
      <c r="I18">
        <f>VLOOKUP(G18,A:C,3,0)</f>
        <v>17</v>
      </c>
    </row>
    <row r="19" spans="1:9">
      <c r="A19" s="3" t="s">
        <v>52</v>
      </c>
      <c r="B19" s="3" t="s">
        <v>124</v>
      </c>
      <c r="C19">
        <v>18</v>
      </c>
      <c r="D19" s="4">
        <f ca="1" t="shared" si="0"/>
        <v>35</v>
      </c>
      <c r="E19" s="4" t="str">
        <f t="shared" si="1"/>
        <v>男</v>
      </c>
      <c r="G19" s="4" t="s">
        <v>52</v>
      </c>
      <c r="H19" s="7" t="s">
        <v>125</v>
      </c>
      <c r="I19">
        <f>VLOOKUP(G19,A:C,3,0)</f>
        <v>18</v>
      </c>
    </row>
    <row r="20" spans="1:9">
      <c r="A20" s="3" t="s">
        <v>54</v>
      </c>
      <c r="B20" s="3" t="s">
        <v>126</v>
      </c>
      <c r="C20">
        <v>19</v>
      </c>
      <c r="D20" s="4">
        <f ca="1" t="shared" si="0"/>
        <v>37</v>
      </c>
      <c r="E20" s="4" t="str">
        <f t="shared" si="1"/>
        <v>男</v>
      </c>
      <c r="G20" s="4" t="s">
        <v>54</v>
      </c>
      <c r="H20" s="7" t="s">
        <v>127</v>
      </c>
      <c r="I20">
        <f>VLOOKUP(G20,A:C,3,0)</f>
        <v>19</v>
      </c>
    </row>
    <row r="21" spans="1:9">
      <c r="A21" s="3" t="s">
        <v>56</v>
      </c>
      <c r="B21" s="3" t="s">
        <v>128</v>
      </c>
      <c r="C21">
        <v>20</v>
      </c>
      <c r="D21" s="4">
        <f ca="1" t="shared" si="0"/>
        <v>37</v>
      </c>
      <c r="E21" s="4" t="str">
        <f t="shared" si="1"/>
        <v>男</v>
      </c>
      <c r="G21" s="4" t="s">
        <v>56</v>
      </c>
      <c r="H21" s="7" t="s">
        <v>129</v>
      </c>
      <c r="I21">
        <f>VLOOKUP(G21,A:C,3,0)</f>
        <v>20</v>
      </c>
    </row>
    <row r="22" spans="1:9">
      <c r="A22" s="3" t="s">
        <v>58</v>
      </c>
      <c r="B22" s="3" t="s">
        <v>130</v>
      </c>
      <c r="C22">
        <v>21</v>
      </c>
      <c r="D22" s="4">
        <f ca="1" t="shared" si="0"/>
        <v>37</v>
      </c>
      <c r="E22" s="4" t="str">
        <f t="shared" si="1"/>
        <v>男</v>
      </c>
      <c r="G22" s="4" t="s">
        <v>58</v>
      </c>
      <c r="H22" s="7" t="s">
        <v>131</v>
      </c>
      <c r="I22">
        <f>VLOOKUP(G22,A:C,3,0)</f>
        <v>21</v>
      </c>
    </row>
    <row r="23" spans="1:9">
      <c r="A23" s="3" t="s">
        <v>60</v>
      </c>
      <c r="B23" s="3" t="s">
        <v>132</v>
      </c>
      <c r="C23">
        <v>22</v>
      </c>
      <c r="D23" s="4">
        <f ca="1" t="shared" si="0"/>
        <v>50</v>
      </c>
      <c r="E23" s="4" t="str">
        <f t="shared" si="1"/>
        <v>男</v>
      </c>
      <c r="G23" s="4" t="s">
        <v>60</v>
      </c>
      <c r="H23" s="7" t="s">
        <v>133</v>
      </c>
      <c r="I23">
        <f>VLOOKUP(G23,A:C,3,0)</f>
        <v>22</v>
      </c>
    </row>
    <row r="24" spans="1:9">
      <c r="A24" s="3" t="s">
        <v>62</v>
      </c>
      <c r="B24" s="3" t="s">
        <v>134</v>
      </c>
      <c r="C24">
        <v>23</v>
      </c>
      <c r="D24" s="4">
        <f ca="1" t="shared" si="0"/>
        <v>45</v>
      </c>
      <c r="E24" s="4" t="str">
        <f t="shared" si="1"/>
        <v>男</v>
      </c>
      <c r="G24" s="4" t="s">
        <v>62</v>
      </c>
      <c r="H24" s="7" t="s">
        <v>135</v>
      </c>
      <c r="I24">
        <f>VLOOKUP(G24,A:C,3,0)</f>
        <v>23</v>
      </c>
    </row>
    <row r="25" spans="1:9">
      <c r="A25" s="3" t="s">
        <v>64</v>
      </c>
      <c r="B25" s="3" t="s">
        <v>136</v>
      </c>
      <c r="C25">
        <v>24</v>
      </c>
      <c r="D25" s="4">
        <f ca="1" t="shared" si="0"/>
        <v>42</v>
      </c>
      <c r="E25" s="4" t="str">
        <f t="shared" si="1"/>
        <v>男</v>
      </c>
      <c r="G25" s="4" t="s">
        <v>64</v>
      </c>
      <c r="H25" s="7" t="s">
        <v>137</v>
      </c>
      <c r="I25">
        <f>VLOOKUP(G25,A:C,3,0)</f>
        <v>24</v>
      </c>
    </row>
    <row r="26" spans="1:9">
      <c r="A26" s="3" t="s">
        <v>66</v>
      </c>
      <c r="B26" s="3" t="s">
        <v>138</v>
      </c>
      <c r="C26">
        <v>25</v>
      </c>
      <c r="D26" s="4">
        <f ca="1" t="shared" si="0"/>
        <v>37</v>
      </c>
      <c r="E26" s="4" t="str">
        <f t="shared" si="1"/>
        <v>男</v>
      </c>
      <c r="G26" s="4" t="s">
        <v>66</v>
      </c>
      <c r="H26" s="7" t="s">
        <v>139</v>
      </c>
      <c r="I26">
        <f>VLOOKUP(G26,A:C,3,0)</f>
        <v>25</v>
      </c>
    </row>
    <row r="27" spans="1:9">
      <c r="A27" s="3" t="s">
        <v>68</v>
      </c>
      <c r="B27" s="3" t="s">
        <v>140</v>
      </c>
      <c r="C27">
        <v>26</v>
      </c>
      <c r="D27" s="4">
        <f ca="1" t="shared" si="0"/>
        <v>36</v>
      </c>
      <c r="E27" s="4" t="str">
        <f t="shared" si="1"/>
        <v>男</v>
      </c>
      <c r="G27" s="4" t="s">
        <v>68</v>
      </c>
      <c r="H27" s="7" t="s">
        <v>141</v>
      </c>
      <c r="I27">
        <f>VLOOKUP(G27,A:C,3,0)</f>
        <v>26</v>
      </c>
    </row>
    <row r="28" spans="1:9">
      <c r="A28" s="3" t="s">
        <v>70</v>
      </c>
      <c r="B28" s="3" t="s">
        <v>142</v>
      </c>
      <c r="C28">
        <v>27</v>
      </c>
      <c r="D28" s="4">
        <f ca="1" t="shared" si="0"/>
        <v>32</v>
      </c>
      <c r="E28" s="4" t="str">
        <f t="shared" si="1"/>
        <v>男</v>
      </c>
      <c r="G28" s="4" t="s">
        <v>70</v>
      </c>
      <c r="H28" s="7" t="s">
        <v>143</v>
      </c>
      <c r="I28">
        <f>VLOOKUP(G28,A:C,3,0)</f>
        <v>27</v>
      </c>
    </row>
    <row r="29" spans="1:9">
      <c r="A29" s="3" t="s">
        <v>73</v>
      </c>
      <c r="B29" s="3" t="s">
        <v>144</v>
      </c>
      <c r="C29">
        <v>28</v>
      </c>
      <c r="D29" s="4">
        <f ca="1" t="shared" si="0"/>
        <v>36</v>
      </c>
      <c r="E29" s="4" t="str">
        <f t="shared" si="1"/>
        <v>男</v>
      </c>
      <c r="G29" s="4" t="s">
        <v>73</v>
      </c>
      <c r="H29" s="7" t="s">
        <v>145</v>
      </c>
      <c r="I29">
        <f>VLOOKUP(G29,A:C,3,0)</f>
        <v>28</v>
      </c>
    </row>
    <row r="30" spans="1:9">
      <c r="A30" s="3" t="s">
        <v>75</v>
      </c>
      <c r="B30" s="3" t="s">
        <v>146</v>
      </c>
      <c r="C30">
        <v>29</v>
      </c>
      <c r="D30" s="4">
        <f ca="1" t="shared" si="0"/>
        <v>33</v>
      </c>
      <c r="E30" s="4" t="str">
        <f t="shared" si="1"/>
        <v>男</v>
      </c>
      <c r="G30" s="4" t="s">
        <v>75</v>
      </c>
      <c r="H30" s="7" t="s">
        <v>147</v>
      </c>
      <c r="I30">
        <f>VLOOKUP(G30,A:C,3,0)</f>
        <v>29</v>
      </c>
    </row>
    <row r="31" spans="1:9">
      <c r="A31" s="3" t="s">
        <v>77</v>
      </c>
      <c r="B31" s="3" t="s">
        <v>148</v>
      </c>
      <c r="C31">
        <v>30</v>
      </c>
      <c r="D31" s="4">
        <f ca="1" t="shared" si="0"/>
        <v>34</v>
      </c>
      <c r="E31" s="4" t="str">
        <f t="shared" si="1"/>
        <v>男</v>
      </c>
      <c r="G31" s="4" t="s">
        <v>77</v>
      </c>
      <c r="H31" s="7" t="s">
        <v>149</v>
      </c>
      <c r="I31">
        <f>VLOOKUP(G31,A:C,3,0)</f>
        <v>30</v>
      </c>
    </row>
    <row r="32" spans="1:9">
      <c r="A32" s="3" t="s">
        <v>150</v>
      </c>
      <c r="B32" s="3" t="s">
        <v>151</v>
      </c>
      <c r="C32">
        <v>31</v>
      </c>
      <c r="D32" s="4">
        <f ca="1" t="shared" si="0"/>
        <v>34</v>
      </c>
      <c r="E32" s="4" t="str">
        <f t="shared" si="1"/>
        <v>男</v>
      </c>
      <c r="G32" s="4" t="s">
        <v>150</v>
      </c>
      <c r="H32" s="7" t="s">
        <v>152</v>
      </c>
      <c r="I32">
        <f>VLOOKUP(G32,A:C,3,0)</f>
        <v>31</v>
      </c>
    </row>
    <row r="33" spans="1:9">
      <c r="A33" s="3" t="s">
        <v>79</v>
      </c>
      <c r="B33" s="3" t="s">
        <v>153</v>
      </c>
      <c r="C33">
        <v>32</v>
      </c>
      <c r="D33" s="4">
        <f ca="1" t="shared" si="0"/>
        <v>34</v>
      </c>
      <c r="E33" s="4" t="str">
        <f t="shared" si="1"/>
        <v>男</v>
      </c>
      <c r="G33" s="4" t="s">
        <v>79</v>
      </c>
      <c r="H33" s="7" t="s">
        <v>154</v>
      </c>
      <c r="I33">
        <f>VLOOKUP(G33,A:C,3,0)</f>
        <v>32</v>
      </c>
    </row>
    <row r="34" spans="1:9">
      <c r="A34" s="3" t="s">
        <v>81</v>
      </c>
      <c r="B34" s="3" t="s">
        <v>155</v>
      </c>
      <c r="C34">
        <v>33</v>
      </c>
      <c r="D34" s="4">
        <f ca="1" t="shared" si="0"/>
        <v>35</v>
      </c>
      <c r="E34" s="4" t="str">
        <f t="shared" si="1"/>
        <v>女</v>
      </c>
      <c r="G34" s="4" t="s">
        <v>81</v>
      </c>
      <c r="H34" s="7" t="s">
        <v>156</v>
      </c>
      <c r="I34">
        <f>VLOOKUP(G34,A:C,3,0)</f>
        <v>33</v>
      </c>
    </row>
    <row r="35" spans="1:9">
      <c r="A35" s="3" t="s">
        <v>83</v>
      </c>
      <c r="B35" s="3" t="s">
        <v>157</v>
      </c>
      <c r="C35">
        <v>34</v>
      </c>
      <c r="D35" s="4">
        <f ca="1" t="shared" si="0"/>
        <v>32</v>
      </c>
      <c r="E35" s="4" t="str">
        <f t="shared" si="1"/>
        <v>女</v>
      </c>
      <c r="G35" s="4" t="s">
        <v>83</v>
      </c>
      <c r="H35" s="7" t="s">
        <v>158</v>
      </c>
      <c r="I35">
        <f>VLOOKUP(G35,A:C,3,0)</f>
        <v>34</v>
      </c>
    </row>
    <row r="36" spans="1:9">
      <c r="A36" s="3" t="s">
        <v>85</v>
      </c>
      <c r="B36" s="3" t="s">
        <v>159</v>
      </c>
      <c r="C36">
        <v>35</v>
      </c>
      <c r="D36" s="4">
        <f ca="1" t="shared" si="0"/>
        <v>41</v>
      </c>
      <c r="E36" s="4" t="str">
        <f t="shared" si="1"/>
        <v>男</v>
      </c>
      <c r="G36" s="4" t="s">
        <v>85</v>
      </c>
      <c r="H36" s="7" t="s">
        <v>160</v>
      </c>
      <c r="I36">
        <f>VLOOKUP(G36,A:C,3,0)</f>
        <v>35</v>
      </c>
    </row>
    <row r="37" spans="1:9">
      <c r="A37" s="3" t="s">
        <v>87</v>
      </c>
      <c r="B37" s="3" t="s">
        <v>161</v>
      </c>
      <c r="C37">
        <v>36</v>
      </c>
      <c r="D37" s="4">
        <f ca="1" t="shared" si="0"/>
        <v>41</v>
      </c>
      <c r="E37" s="4" t="str">
        <f t="shared" si="1"/>
        <v>男</v>
      </c>
      <c r="G37" s="4" t="s">
        <v>87</v>
      </c>
      <c r="H37" s="7" t="s">
        <v>162</v>
      </c>
      <c r="I37">
        <f>VLOOKUP(G37,A:C,3,0)</f>
        <v>36</v>
      </c>
    </row>
  </sheetData>
  <autoFilter xmlns:etc="http://www.wps.cn/officeDocument/2017/etCustomData" ref="G1:I37" etc:filterBottomFollowUsedRange="0">
    <sortState ref="G1:I37">
      <sortCondition ref="I1"/>
    </sortState>
    <extLst/>
  </autoFilter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lenovo-1</dc:creator>
  <cp:lastModifiedBy>付翔</cp:lastModifiedBy>
  <dcterms:created xsi:type="dcterms:W3CDTF">2018-04-11T15:25:00Z</dcterms:created>
  <cp:lastPrinted>2021-02-26T08:55:00Z</cp:lastPrinted>
  <dcterms:modified xsi:type="dcterms:W3CDTF">2024-11-20T02:31:02Z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  <property fmtid="{D5CDD505-2E9C-101B-9397-08002B2CF9AE}" pid="5" name="ICV">
    <vt:lpwstr>13EB7837E708445DAD347AB3EEFF2500_12</vt:lpwstr>
  </property>
</Properties>
</file>