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5" yWindow="-105" windowWidth="23250" windowHeight="12570" tabRatio="857"/>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 name="11部门（单位）整体绩效目标表" sheetId="13" r:id="rId12"/>
    <sheet name="12预算项目绩效目标汇总表" sheetId="14" r:id="rId13"/>
  </sheets>
  <externalReferences>
    <externalReference r:id="rId14"/>
  </externalReferences>
  <calcPr calcId="124519"/>
</workbook>
</file>

<file path=xl/calcChain.xml><?xml version="1.0" encoding="utf-8"?>
<calcChain xmlns="http://schemas.openxmlformats.org/spreadsheetml/2006/main">
  <c r="E19" i="13"/>
  <c r="E18"/>
  <c r="E15"/>
  <c r="E16" s="1"/>
  <c r="I47" i="6" l="1"/>
  <c r="C5" i="2"/>
  <c r="B13" i="1"/>
  <c r="B12"/>
</calcChain>
</file>

<file path=xl/sharedStrings.xml><?xml version="1.0" encoding="utf-8"?>
<sst xmlns="http://schemas.openxmlformats.org/spreadsheetml/2006/main" count="953" uniqueCount="439">
  <si>
    <t>部门收支总体情况表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</si>
  <si>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</si>
  <si>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</si>
  <si>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</si>
  <si>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</si>
  <si>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</si>
  <si>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</si>
  <si>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</si>
  <si>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</si>
  <si>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</si>
  <si>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</si>
  <si>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</si>
  <si>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</si>
  <si>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</si>
  <si>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</si>
  <si>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</si>
  <si>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</si>
  <si>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</si>
  <si>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</si>
  <si>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</si>
  <si>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</si>
  <si>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</si>
  <si>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</si>
  <si>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</si>
  <si>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</si>
  <si>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</si>
  <si>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</si>
  <si>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</si>
  <si>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</si>
  <si>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</si>
  <si>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</si>
  <si>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</si>
  <si>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</si>
  <si>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</si>
  <si>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</si>
  <si>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</si>
  <si>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</si>
  <si>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</si>
  <si>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</si>
  <si>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</si>
  <si>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</si>
  <si>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</si>
  <si>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</si>
  <si>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</si>
  <si>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</si>
  <si>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</si>
  <si>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</si>
  <si>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</si>
  <si>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</si>
  <si>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</si>
  <si>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</si>
  <si>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</si>
  <si>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</si>
  <si>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</si>
  <si>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</si>
  <si>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</si>
  <si>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</si>
  <si>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</si>
  <si>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</si>
  <si>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</si>
  <si>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</si>
  <si>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</si>
  <si>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</si>
  <si>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</si>
  <si>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</si>
  <si>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</si>
  <si>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</si>
  <si>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</si>
  <si>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</si>
  <si>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</si>
  <si>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</si>
  <si>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国土规划建设局合计</t>
  </si>
  <si>
    <t>211</t>
  </si>
  <si>
    <t>10</t>
  </si>
  <si>
    <t>01</t>
  </si>
  <si>
    <t>202</t>
  </si>
  <si>
    <t>国土规划建设局</t>
  </si>
  <si>
    <t>2111001  能源节约利用</t>
  </si>
  <si>
    <t>212</t>
  </si>
  <si>
    <t>2120101  行政运行</t>
  </si>
  <si>
    <t>99</t>
  </si>
  <si>
    <t>2120199  其他城乡社区管理事务支出</t>
  </si>
  <si>
    <t>08</t>
  </si>
  <si>
    <t>2120801  征地和拆迁补偿支出</t>
  </si>
  <si>
    <t>02</t>
  </si>
  <si>
    <t>2120802  土地开发支出</t>
  </si>
  <si>
    <t>03</t>
  </si>
  <si>
    <t>2120803  城市建设支出</t>
  </si>
  <si>
    <t>05</t>
  </si>
  <si>
    <t>2120805  补助被征地农民支出</t>
  </si>
  <si>
    <t>06</t>
  </si>
  <si>
    <t>2120806  土地出让业务支出</t>
  </si>
  <si>
    <t>2120899  其他国有土地使用权出让收入安排的支出</t>
  </si>
  <si>
    <t>11</t>
  </si>
  <si>
    <t>21211  农业土地开发资金安排的支出</t>
  </si>
  <si>
    <t>13</t>
  </si>
  <si>
    <t>2121301  城市公共设施</t>
  </si>
  <si>
    <t>2121302  城市环境卫生</t>
  </si>
  <si>
    <t>220</t>
  </si>
  <si>
    <t>2200199  其他自然资源事务支出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</si>
  <si>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</si>
  <si>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</si>
  <si>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</si>
  <si>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</si>
  <si>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</si>
  <si>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</si>
  <si>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</si>
  <si>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</si>
  <si>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</si>
  <si>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</si>
  <si>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</si>
  <si>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</si>
  <si>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</si>
  <si>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</si>
  <si>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</si>
  <si>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</si>
  <si>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</si>
  <si>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</si>
  <si>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</si>
  <si>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</si>
  <si>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</si>
  <si>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</si>
  <si>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</si>
  <si>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</si>
  <si>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</si>
  <si>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</si>
  <si>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</si>
  <si>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</si>
  <si>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</si>
  <si>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</si>
  <si>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</si>
  <si>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</si>
  <si>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</si>
  <si>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国土规划建设局小计</t>
  </si>
  <si>
    <t>202001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</si>
  <si>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</si>
  <si>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</si>
  <si>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</si>
  <si>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</si>
  <si>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</si>
  <si>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</si>
  <si>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</si>
  <si>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</si>
  <si>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</si>
  <si>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</si>
  <si>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</si>
  <si>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</si>
  <si>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</si>
  <si>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</si>
  <si>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</si>
  <si>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</si>
  <si>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</si>
  <si>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</si>
  <si>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</si>
  <si>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</si>
  <si>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</si>
  <si>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</si>
  <si>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</si>
  <si>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</si>
  <si>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</si>
  <si>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</si>
  <si>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</si>
  <si>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</si>
  <si>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</si>
  <si>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</si>
  <si>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</si>
  <si>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</si>
  <si>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</si>
  <si>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</si>
  <si>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</si>
  <si>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</si>
  <si>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</si>
  <si>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</si>
  <si>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</si>
  <si>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</si>
  <si>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</si>
  <si>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</si>
  <si>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</si>
  <si>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</si>
  <si>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</si>
  <si>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</si>
  <si>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</si>
  <si>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</si>
  <si>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</si>
  <si>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</si>
  <si>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</si>
  <si>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</si>
  <si>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</si>
  <si>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</si>
  <si>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</si>
  <si>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</si>
  <si>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</si>
  <si>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</si>
  <si>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</si>
  <si>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</si>
  <si>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</si>
  <si>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</si>
  <si>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</si>
  <si>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</si>
  <si>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</si>
  <si>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</si>
  <si>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</si>
  <si>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</si>
  <si>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</si>
  <si>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</si>
  <si>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</si>
  <si>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</si>
  <si>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</si>
  <si>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</si>
  <si>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</si>
  <si>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</si>
  <si>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</si>
  <si>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</si>
  <si>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</si>
  <si>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</si>
  <si>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印刷耗材费</t>
  </si>
  <si>
    <t>满足日常对印刷及耗材的需要</t>
  </si>
  <si>
    <t>满足日常对办公印刷及耗材的需要</t>
  </si>
  <si>
    <t>国土资源主干网维护费</t>
  </si>
  <si>
    <t>维护网络</t>
  </si>
  <si>
    <t>保证网络安全及畅通</t>
  </si>
  <si>
    <t>2017-2018年度既有建筑节能改造工程资金</t>
  </si>
  <si>
    <t>2017-2018年度完成16万平方米的既有建筑节能改造任务</t>
  </si>
  <si>
    <t>节能减排，优化环境</t>
  </si>
  <si>
    <t>网络服务费</t>
  </si>
  <si>
    <t>满足对网络的正常需要</t>
  </si>
  <si>
    <t>网络正常运转</t>
  </si>
  <si>
    <t>水电费</t>
  </si>
  <si>
    <t>水电支出</t>
  </si>
  <si>
    <t>满足日常工作需要</t>
  </si>
  <si>
    <t>临时人员办公经费</t>
  </si>
  <si>
    <t>满足聘用人员日常工作需要</t>
  </si>
  <si>
    <t>满足聘用人员日常办公需要</t>
  </si>
  <si>
    <t>招商经费</t>
  </si>
  <si>
    <t>加快区经济发展，促进招商引资</t>
  </si>
  <si>
    <t>招商引资额</t>
  </si>
  <si>
    <t>证本费</t>
  </si>
  <si>
    <t>办理证本费用</t>
  </si>
  <si>
    <t>满足对证本的需要</t>
  </si>
  <si>
    <t>2018-2019年既有建筑节能改造工程资金</t>
  </si>
  <si>
    <t>2018-2019年完成33万平方米的既有建筑节能改造任务</t>
  </si>
  <si>
    <t>节能减排、优化环境</t>
  </si>
  <si>
    <t>网络专线费</t>
  </si>
  <si>
    <t>使用专用网络</t>
  </si>
  <si>
    <t>满足工作对网络的需要</t>
  </si>
  <si>
    <t>临时聘用人员工资</t>
  </si>
  <si>
    <t>负责保障工地安全工作</t>
  </si>
  <si>
    <t>保障工地安全</t>
  </si>
  <si>
    <t>临时用电人员工资</t>
  </si>
  <si>
    <t>负责工地电费收取</t>
  </si>
  <si>
    <t>足额、及时收取电费</t>
  </si>
  <si>
    <t>一般公共预算“三公”经费支出情况表</t>
  </si>
  <si>
    <t>2019年预算数</t>
  </si>
  <si>
    <t>公务用车购置及运行费</t>
  </si>
  <si>
    <t>公务车购置</t>
  </si>
  <si>
    <t>公务用车运行补助</t>
  </si>
  <si>
    <t>综合业务费</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</si>
  <si>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</si>
  <si>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</si>
  <si>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</si>
  <si>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</si>
  <si>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</si>
  <si>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</si>
  <si>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</si>
  <si>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</si>
  <si>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</si>
  <si>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</si>
  <si>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</si>
  <si>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</si>
  <si>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</si>
  <si>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</si>
  <si>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土地业务性支出</t>
  </si>
  <si>
    <t>限额内工程</t>
  </si>
  <si>
    <t>否</t>
  </si>
  <si>
    <t>公开招标</t>
  </si>
  <si>
    <t>市政维护</t>
  </si>
  <si>
    <t>市政基础设施建设项目</t>
  </si>
  <si>
    <t>高新区2018年度第一、二批耕地储备项目</t>
  </si>
  <si>
    <t>专项设计费用</t>
  </si>
  <si>
    <t>服务类</t>
  </si>
  <si>
    <t>热力配套费</t>
  </si>
  <si>
    <t>控规编制费用</t>
  </si>
  <si>
    <t>2120801  征地和拆迁补偿支出</t>
    <phoneticPr fontId="18" type="noConversion"/>
  </si>
  <si>
    <t>2120805  补助被征地农民支出</t>
    <phoneticPr fontId="18" type="noConversion"/>
  </si>
  <si>
    <t>2120806  土地出让业务支出</t>
    <phoneticPr fontId="18" type="noConversion"/>
  </si>
  <si>
    <t>2120899  其他国有土地使用权出让收入安排的支出</t>
    <phoneticPr fontId="18" type="noConversion"/>
  </si>
  <si>
    <t>21211  农业土地开发资金安排的支出</t>
    <phoneticPr fontId="18" type="noConversion"/>
  </si>
  <si>
    <t>2121301  城市公共设施</t>
    <phoneticPr fontId="18" type="noConversion"/>
  </si>
  <si>
    <t>2121302  城市环境卫生</t>
    <phoneticPr fontId="18" type="noConversion"/>
  </si>
  <si>
    <t>名称：新乡高新技术产业开发区国土规划建设管理局</t>
    <phoneticPr fontId="18" type="noConversion"/>
  </si>
  <si>
    <t>部门(单位)整体绩效目标表</t>
    <phoneticPr fontId="18" type="noConversion"/>
  </si>
  <si>
    <t>（2019年度）</t>
    <phoneticPr fontId="18" type="noConversion"/>
  </si>
  <si>
    <t>部门（单位）名称</t>
  </si>
  <si>
    <t>新乡高新技术产业开发区国土规划建设管理局</t>
    <phoneticPr fontId="18" type="noConversion"/>
  </si>
  <si>
    <t>年度
履职
目标</t>
  </si>
  <si>
    <t>土地报批641亩，征收土地689亩，供应各类建设用地520亩，实现收入3.91亿元（含配套费、不动产登记费）；完成市政建设项目25项，总投资3.76亿元</t>
    <phoneticPr fontId="18" type="noConversion"/>
  </si>
  <si>
    <t>年度
主要
任务</t>
  </si>
  <si>
    <t>任务名称</t>
  </si>
  <si>
    <t xml:space="preserve">主要内容 </t>
  </si>
  <si>
    <t>争取土地指标拓空间</t>
    <phoneticPr fontId="18" type="noConversion"/>
  </si>
  <si>
    <t>多渠道、多途径争取各类指标，合理调整用地布局；深入自身挖潜，实施补充耕地项目</t>
    <phoneticPr fontId="18" type="noConversion"/>
  </si>
  <si>
    <t>精准土地报批保项目</t>
    <phoneticPr fontId="18" type="noConversion"/>
  </si>
  <si>
    <t>全年报批建设用地7个批次共641亩，保障了德源路东延安置区等项目的落地实施</t>
    <phoneticPr fontId="18" type="noConversion"/>
  </si>
  <si>
    <t>加强土地收储促发展</t>
    <phoneticPr fontId="18" type="noConversion"/>
  </si>
  <si>
    <t>征收关堤乡6个村576亩集体土地，保障了重点项目用地需求。在征收集体土地的基础上，加大了国有存量土地盘活力度，收回恒普科技等5家企业共113亩土地</t>
    <phoneticPr fontId="18" type="noConversion"/>
  </si>
  <si>
    <t>市政工程建设</t>
    <phoneticPr fontId="18" type="noConversion"/>
  </si>
  <si>
    <t>投资3.76亿元，完成市政建设项目25项（其中市政道路9项、电缆沟6项、自来水5项、绿化工程5项），新增道路长度7.2公里、南湖公园1处、电缆沟长度6.8公里、自来水管道长度6.5公里和各类绿化面积23.64万平方米</t>
    <phoneticPr fontId="18" type="noConversion"/>
  </si>
  <si>
    <t>市政设施维护</t>
    <phoneticPr fontId="18" type="noConversion"/>
  </si>
  <si>
    <t>创新市政道路管理养护模式，委托河南省高远公路养护技术有限公司对区内道路进行5年期托管养护，对区内17条道路共计98万平方米进行全面养护。修补坑洼80余处1810平方米，路面加铺面积6.8万平方米，使我区道路养护工作更上新台阶。做好全区污雨水管道、泵站、路灯、交通信号、道路绿化、游园等市政设施的维护管理和区内泵站设备检修、污雨水管网疏通、物资补充等防汛工作</t>
    <phoneticPr fontId="18" type="noConversion"/>
  </si>
  <si>
    <t>百城提质工程</t>
    <phoneticPr fontId="18" type="noConversion"/>
  </si>
  <si>
    <t>消除积水点、打通断头路、提升改造老旧道路，投资4700万元，完成向阳路提升改造、道清路拓宽改造、打通纺织路、丰华街南段和区内5个路口渠化改造等工程。投资1080万元，启动启明小区、华天小区、金利尔小区3个老旧小区的提升改造工作。加快城区供热设施建设，新增居民集中供暖33.1万平方米（其中新建、改造换热站8个，新建双回路供热管网8公里），超额完成市政府下达我区25万平方米的目标任务。工业蒸汽管网达到11.2公里，供气量45吨/小时</t>
    <phoneticPr fontId="18" type="noConversion"/>
  </si>
  <si>
    <t>加强水污染治理</t>
    <phoneticPr fontId="18" type="noConversion"/>
  </si>
  <si>
    <t>按照新乡市水污染防治工作要求，对区内的污雨水管网进行了彻底排查，封堵146处污雨水口，投资350万元，完成牧野路东孟河雨水泵站末端截污改造，确保我区水清河净。</t>
    <phoneticPr fontId="18" type="noConversion"/>
  </si>
  <si>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</si>
  <si>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</si>
  <si>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</si>
  <si>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</si>
  <si>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</si>
  <si>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</si>
  <si>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</si>
  <si>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</si>
  <si>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</si>
  <si>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</si>
  <si>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</si>
  <si>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</si>
  <si>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</si>
  <si>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</si>
  <si>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phoneticPr fontId="18" type="noConversion"/>
  </si>
  <si>
    <t>与本部门职责相关、与单位目标相关</t>
    <phoneticPr fontId="18" type="noConversion"/>
  </si>
  <si>
    <t>工作任务科学性</t>
  </si>
  <si>
    <t>科学</t>
    <phoneticPr fontId="18" type="noConversion"/>
  </si>
  <si>
    <t>科学决策、科学开展、科学评价</t>
    <phoneticPr fontId="18" type="noConversion"/>
  </si>
  <si>
    <t>绩效指标合理性</t>
  </si>
  <si>
    <t>合理</t>
    <phoneticPr fontId="18" type="noConversion"/>
  </si>
  <si>
    <t>指标的制定充分接受各级意见，力求因地制宜、符合实际</t>
    <phoneticPr fontId="18" type="noConversion"/>
  </si>
  <si>
    <t>预算和财务管理</t>
  </si>
  <si>
    <t>预算编制完整性</t>
  </si>
  <si>
    <t>完整</t>
    <phoneticPr fontId="18" type="noConversion"/>
  </si>
  <si>
    <t>预算涵盖所有任务</t>
    <phoneticPr fontId="18" type="noConversion"/>
  </si>
  <si>
    <t>专项资金细化率</t>
  </si>
  <si>
    <t>细化</t>
    <phoneticPr fontId="18" type="noConversion"/>
  </si>
  <si>
    <t>专项资金的使用力求范围明确，便于把握</t>
    <phoneticPr fontId="18" type="noConversion"/>
  </si>
  <si>
    <t>预算执行率</t>
  </si>
  <si>
    <t>力求预算的编制科学合理，实际执行务求和预算一致，按预算进行。</t>
    <phoneticPr fontId="18" type="noConversion"/>
  </si>
  <si>
    <t>预算调整率</t>
  </si>
  <si>
    <t>尽量提高预算编制的准确性，压低预算调整率</t>
    <phoneticPr fontId="18" type="noConversion"/>
  </si>
  <si>
    <t>结转结余率</t>
  </si>
  <si>
    <t>当年预算力求当年用完</t>
    <phoneticPr fontId="18" type="noConversion"/>
  </si>
  <si>
    <t>“三公经费”控制率</t>
  </si>
  <si>
    <t>每年对三公经费力求压缩</t>
    <phoneticPr fontId="18" type="noConversion"/>
  </si>
  <si>
    <t>政府采购执行率</t>
  </si>
  <si>
    <t>应执行政府采购的，务必进行政府采购</t>
    <phoneticPr fontId="18" type="noConversion"/>
  </si>
  <si>
    <t>决算真实性</t>
  </si>
  <si>
    <t>决算必须如实反映单位真实的财务收支状况</t>
    <phoneticPr fontId="18" type="noConversion"/>
  </si>
  <si>
    <t>资金使用合规性</t>
  </si>
  <si>
    <t>合规</t>
    <phoneticPr fontId="18" type="noConversion"/>
  </si>
  <si>
    <t>资金的使用必须符合国家有关财经纪律和资金自身一些限制性规定</t>
    <phoneticPr fontId="18" type="noConversion"/>
  </si>
  <si>
    <t>管理制度健全性</t>
  </si>
  <si>
    <t>健全</t>
    <phoneticPr fontId="18" type="noConversion"/>
  </si>
  <si>
    <t>建立健全各项制度，保证业务的开展有章可循</t>
    <phoneticPr fontId="18" type="noConversion"/>
  </si>
  <si>
    <t>预决算信息公开性</t>
  </si>
  <si>
    <t>公开</t>
    <phoneticPr fontId="18" type="noConversion"/>
  </si>
  <si>
    <t>在管委会制定网站上进行公开</t>
    <phoneticPr fontId="18" type="noConversion"/>
  </si>
  <si>
    <t>资产管理规范性</t>
  </si>
  <si>
    <t>规范</t>
    <phoneticPr fontId="18" type="noConversion"/>
  </si>
  <si>
    <t>资产的购置、调拨、处置均按照资产管理的有关规定进行</t>
    <phoneticPr fontId="18" type="noConversion"/>
  </si>
  <si>
    <t>绩效管理</t>
  </si>
  <si>
    <t>绩效监控完成率</t>
  </si>
  <si>
    <t>监控涵盖所有项目</t>
    <phoneticPr fontId="18" type="noConversion"/>
  </si>
  <si>
    <t>绩效自评完成率</t>
  </si>
  <si>
    <t>下属所有科室及人员都要对自己的工作进行自评</t>
    <phoneticPr fontId="18" type="noConversion"/>
  </si>
  <si>
    <t>部门绩效评价完成率</t>
  </si>
  <si>
    <t>对所以部门都要进行绩效评价</t>
    <phoneticPr fontId="18" type="noConversion"/>
  </si>
  <si>
    <t>评价结果应用率</t>
  </si>
  <si>
    <t>对评价结果要采用</t>
    <phoneticPr fontId="18" type="noConversion"/>
  </si>
  <si>
    <t>产出指标</t>
  </si>
  <si>
    <t>重点工作任务完成</t>
  </si>
  <si>
    <t>土地任务</t>
    <phoneticPr fontId="18" type="noConversion"/>
  </si>
  <si>
    <t>完成</t>
    <phoneticPr fontId="18" type="noConversion"/>
  </si>
  <si>
    <t>完成土地得收储、征收、拆迁等工作</t>
    <phoneticPr fontId="18" type="noConversion"/>
  </si>
  <si>
    <t>人员及公用经费</t>
    <phoneticPr fontId="18" type="noConversion"/>
  </si>
  <si>
    <t>保证员工工作情绪的稳定，日常工作的正常运转的需要</t>
    <phoneticPr fontId="18" type="noConversion"/>
  </si>
  <si>
    <t>市政建设及维护任务</t>
    <phoneticPr fontId="18" type="noConversion"/>
  </si>
  <si>
    <t>道路、桥梁等市政设施的修建</t>
    <phoneticPr fontId="18" type="noConversion"/>
  </si>
  <si>
    <t>节能改造、质量安全</t>
    <phoneticPr fontId="18" type="noConversion"/>
  </si>
  <si>
    <t>完成对目标小区的墙体的节能改造，对施工工地的安全检查工作</t>
    <phoneticPr fontId="18" type="noConversion"/>
  </si>
  <si>
    <t>履职目标实现</t>
  </si>
  <si>
    <t>各项工作任务得以实现</t>
    <phoneticPr fontId="18" type="noConversion"/>
  </si>
  <si>
    <t>实现</t>
    <phoneticPr fontId="18" type="noConversion"/>
  </si>
  <si>
    <t>完成既定目标</t>
    <phoneticPr fontId="18" type="noConversion"/>
  </si>
  <si>
    <t>效益指标</t>
  </si>
  <si>
    <t>履职效益</t>
  </si>
  <si>
    <t>生态效益</t>
    <phoneticPr fontId="18" type="noConversion"/>
  </si>
  <si>
    <t>优</t>
    <phoneticPr fontId="18" type="noConversion"/>
  </si>
  <si>
    <t>节约能源，提高土地利用效率，优化城市环境</t>
    <phoneticPr fontId="18" type="noConversion"/>
  </si>
  <si>
    <t>社会效益</t>
    <phoneticPr fontId="18" type="noConversion"/>
  </si>
  <si>
    <t>解决群众难题，化解群众矛盾，维护社会稳定</t>
    <phoneticPr fontId="18" type="noConversion"/>
  </si>
  <si>
    <t>满意度</t>
  </si>
  <si>
    <t>群众满意度</t>
    <phoneticPr fontId="18" type="noConversion"/>
  </si>
  <si>
    <t>满意</t>
    <phoneticPr fontId="18" type="noConversion"/>
  </si>
  <si>
    <t>群众满意是所有任务的出发点和归宿</t>
    <phoneticPr fontId="18" type="noConversion"/>
  </si>
  <si>
    <t>单位编码
（项目编码）</t>
  </si>
  <si>
    <t>项目单位
（项目名称）</t>
  </si>
  <si>
    <t>项目金额（万元）</t>
  </si>
  <si>
    <t>绩效目标</t>
  </si>
  <si>
    <t>满意度指标</t>
  </si>
  <si>
    <t>资金总额</t>
  </si>
  <si>
    <t>财政性资金</t>
  </si>
  <si>
    <t>其他资金</t>
  </si>
  <si>
    <t>基本工资（机关）</t>
  </si>
  <si>
    <t>员工满意</t>
    <phoneticPr fontId="18" type="noConversion"/>
  </si>
  <si>
    <t>住房公积金（机关）</t>
  </si>
  <si>
    <t>办公费（机关）</t>
  </si>
  <si>
    <t>满足日常工作需要</t>
    <phoneticPr fontId="18" type="noConversion"/>
  </si>
  <si>
    <t>满足</t>
    <phoneticPr fontId="18" type="noConversion"/>
  </si>
  <si>
    <t>公务用车运行维护费（机关）</t>
  </si>
  <si>
    <t>福利费（机关）</t>
  </si>
  <si>
    <t>公务接待费（机关）</t>
  </si>
  <si>
    <t>生态和社会效益</t>
    <phoneticPr fontId="18" type="noConversion"/>
  </si>
  <si>
    <t>群众满意</t>
    <phoneticPr fontId="18" type="noConversion"/>
  </si>
  <si>
    <t>消化挂账（征地拆迁补偿支出）</t>
  </si>
  <si>
    <t>征地拆迁补偿</t>
  </si>
  <si>
    <t>消化挂账（土地开发支出）</t>
  </si>
  <si>
    <t>土地开发支出</t>
  </si>
  <si>
    <t>关堤乡通村公路</t>
  </si>
  <si>
    <t>消化挂账（市政基础设施建设）</t>
  </si>
  <si>
    <t>补助被征地农民</t>
  </si>
  <si>
    <t>消化挂账（补助被征地农民支出）</t>
  </si>
  <si>
    <t>消化挂账（土地出让业务支出）</t>
  </si>
  <si>
    <t>占补平衡指标价款</t>
  </si>
  <si>
    <t>消化挂账（占补平衡）</t>
  </si>
  <si>
    <t>农业土地开发支出</t>
  </si>
  <si>
    <t>路灯及泵站电费</t>
  </si>
  <si>
    <t>消化挂账（热力配套）</t>
  </si>
  <si>
    <t>高新区污水处理项目</t>
  </si>
  <si>
    <t>2019年度部门预算项目绩效目标汇总表</t>
    <phoneticPr fontId="18" type="noConversion"/>
  </si>
  <si>
    <t>单位名称： 新乡高新技术产业开发区国土规划建设管理局</t>
    <phoneticPr fontId="18" type="noConversion"/>
  </si>
  <si>
    <t>单位：万元</t>
    <phoneticPr fontId="18" type="noConversion"/>
  </si>
  <si>
    <t>单位名称：新乡高新技术产业开发区国土规划建设管理局</t>
    <phoneticPr fontId="18" type="noConversion"/>
  </si>
</sst>
</file>

<file path=xl/styles.xml><?xml version="1.0" encoding="utf-8"?>
<styleSheet xmlns="http://schemas.openxmlformats.org/spreadsheetml/2006/main">
  <numFmts count="2">
    <numFmt numFmtId="176" formatCode="#,##0.0_ "/>
    <numFmt numFmtId="177" formatCode="#,##0.0"/>
  </numFmts>
  <fonts count="26">
    <font>
      <sz val="11"/>
      <color theme="1"/>
      <name val="宋体"/>
      <charset val="134"/>
      <scheme val="minor"/>
    </font>
    <font>
      <sz val="18"/>
      <color rgb="FF000000"/>
      <name val="微软雅黑"/>
      <family val="2"/>
      <charset val="134"/>
    </font>
    <font>
      <sz val="11"/>
      <color rgb="FF000000"/>
      <name val="微软雅黑"/>
      <family val="2"/>
      <charset val="134"/>
    </font>
    <font>
      <sz val="9"/>
      <color rgb="FF000000"/>
      <name val="新宋体"/>
      <family val="3"/>
      <charset val="134"/>
    </font>
    <font>
      <sz val="11"/>
      <color rgb="FF000000"/>
      <name val="宋体"/>
      <family val="3"/>
      <charset val="134"/>
    </font>
    <font>
      <sz val="9"/>
      <color rgb="FF000000"/>
      <name val="宋体"/>
      <family val="3"/>
      <charset val="134"/>
    </font>
    <font>
      <sz val="22"/>
      <color rgb="FF000000"/>
      <name val="黑体"/>
      <family val="3"/>
      <charset val="134"/>
    </font>
    <font>
      <sz val="12"/>
      <color rgb="FF000000"/>
      <name val="宋体"/>
      <family val="3"/>
      <charset val="134"/>
    </font>
    <font>
      <sz val="10"/>
      <color rgb="FF000000"/>
      <name val="新宋体"/>
      <family val="3"/>
      <charset val="134"/>
    </font>
    <font>
      <b/>
      <sz val="18"/>
      <color rgb="FF000000"/>
      <name val="宋体"/>
      <family val="3"/>
      <charset val="134"/>
    </font>
    <font>
      <sz val="9"/>
      <color rgb="FF000000"/>
      <name val="微软雅黑"/>
      <family val="2"/>
      <charset val="134"/>
    </font>
    <font>
      <sz val="9"/>
      <color rgb="FF000000"/>
      <name val="微软雅黑"/>
      <family val="2"/>
      <charset val="134"/>
    </font>
    <font>
      <sz val="8"/>
      <color rgb="FF000000"/>
      <name val="宋体"/>
      <family val="3"/>
      <charset val="134"/>
    </font>
    <font>
      <sz val="18"/>
      <color rgb="FF000000"/>
      <name val="宋体"/>
      <family val="3"/>
      <charset val="134"/>
    </font>
    <font>
      <sz val="10"/>
      <color rgb="FF000000"/>
      <name val="宋体"/>
      <family val="3"/>
      <charset val="134"/>
    </font>
    <font>
      <b/>
      <sz val="10"/>
      <color rgb="FF000000"/>
      <name val="宋体"/>
      <family val="3"/>
      <charset val="134"/>
    </font>
    <font>
      <b/>
      <sz val="20"/>
      <color rgb="FF000000"/>
      <name val="宋体"/>
      <family val="3"/>
      <charset val="134"/>
    </font>
    <font>
      <sz val="9"/>
      <color rgb="FFFF0000"/>
      <name val="宋体"/>
      <family val="3"/>
      <charset val="134"/>
    </font>
    <font>
      <sz val="9"/>
      <name val="宋体"/>
      <family val="3"/>
      <charset val="134"/>
      <scheme val="minor"/>
    </font>
    <font>
      <b/>
      <sz val="15"/>
      <color rgb="FF000000"/>
      <name val="宋体"/>
      <family val="3"/>
      <charset val="134"/>
    </font>
    <font>
      <sz val="9"/>
      <name val="宋体"/>
      <charset val="134"/>
      <scheme val="minor"/>
    </font>
    <font>
      <sz val="11"/>
      <color theme="1"/>
      <name val="宋体"/>
      <family val="3"/>
      <charset val="134"/>
      <scheme val="minor"/>
    </font>
    <font>
      <b/>
      <sz val="16"/>
      <color indexed="8"/>
      <name val="宋体"/>
      <family val="3"/>
      <charset val="134"/>
      <scheme val="minor"/>
    </font>
    <font>
      <sz val="10"/>
      <color rgb="FF000000"/>
      <name val="新宋体"/>
      <family val="49"/>
      <charset val="134"/>
    </font>
    <font>
      <sz val="9"/>
      <color rgb="FF000000"/>
      <name val="Simsun"/>
      <charset val="134"/>
    </font>
    <font>
      <sz val="10"/>
      <color indexed="8"/>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rgb="FFCCCCFF"/>
        <bgColor indexed="64"/>
      </patternFill>
    </fill>
  </fills>
  <borders count="1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21" fillId="0" borderId="0">
      <alignment vertical="center"/>
    </xf>
  </cellStyleXfs>
  <cellXfs count="179">
    <xf numFmtId="0" fontId="0" fillId="0" borderId="0" xfId="0">
      <alignment vertical="center"/>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8" fillId="0" borderId="5" xfId="0" applyFont="1" applyBorder="1" applyAlignment="1">
      <alignment horizontal="left" vertical="center" wrapText="1" indent="2"/>
    </xf>
    <xf numFmtId="4" fontId="4" fillId="0" borderId="5" xfId="0" applyNumberFormat="1" applyFont="1" applyBorder="1" applyAlignment="1">
      <alignment horizontal="center"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xf>
    <xf numFmtId="4" fontId="4" fillId="0" borderId="5" xfId="0" applyNumberFormat="1"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4" fontId="10" fillId="2" borderId="5" xfId="0" applyNumberFormat="1" applyFont="1" applyFill="1" applyBorder="1" applyAlignment="1">
      <alignment horizontal="right"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5" fillId="0" borderId="4" xfId="0" applyFont="1" applyBorder="1" applyAlignment="1">
      <alignment horizontal="center" vertical="center" wrapText="1"/>
    </xf>
    <xf numFmtId="0" fontId="5" fillId="0" borderId="4" xfId="0" applyFont="1" applyBorder="1" applyAlignment="1">
      <alignment horizontal="right"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7" fillId="0" borderId="4" xfId="0" applyFont="1" applyBorder="1" applyAlignment="1">
      <alignment horizontal="left" vertical="center" wrapText="1"/>
    </xf>
    <xf numFmtId="1" fontId="7" fillId="0" borderId="5"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center" wrapText="1"/>
    </xf>
    <xf numFmtId="0" fontId="7" fillId="0" borderId="5" xfId="0" applyFont="1" applyBorder="1" applyAlignment="1">
      <alignment horizontal="left" vertical="center" wrapText="1"/>
    </xf>
    <xf numFmtId="0" fontId="14" fillId="0" borderId="5" xfId="0" applyFont="1" applyBorder="1" applyAlignment="1">
      <alignment horizontal="center" vertical="center"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0" fontId="14" fillId="0" borderId="5" xfId="0" applyFont="1" applyBorder="1" applyAlignment="1">
      <alignment horizontal="left" vertical="center" wrapText="1"/>
    </xf>
    <xf numFmtId="1" fontId="7" fillId="0" borderId="5" xfId="0" applyNumberFormat="1" applyFont="1" applyBorder="1" applyAlignment="1">
      <alignment horizontal="left" vertical="center" wrapText="1"/>
    </xf>
    <xf numFmtId="0" fontId="15" fillId="0" borderId="5" xfId="0" applyFont="1" applyBorder="1" applyAlignment="1">
      <alignment horizontal="left" vertical="center" wrapText="1"/>
    </xf>
    <xf numFmtId="4" fontId="7" fillId="0" borderId="5" xfId="0" applyNumberFormat="1" applyFont="1" applyBorder="1" applyAlignment="1">
      <alignment horizontal="right" vertical="center" wrapText="1"/>
    </xf>
    <xf numFmtId="0" fontId="14"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14"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4" fontId="5" fillId="0" borderId="0" xfId="0" applyNumberFormat="1" applyFont="1" applyAlignment="1">
      <alignment horizontal="left" wrapText="1"/>
    </xf>
    <xf numFmtId="4" fontId="5" fillId="0" borderId="4" xfId="0" applyNumberFormat="1" applyFont="1" applyBorder="1" applyAlignment="1">
      <alignment horizontal="left" vertical="center" wrapText="1"/>
    </xf>
    <xf numFmtId="4" fontId="5" fillId="0" borderId="3" xfId="0" applyNumberFormat="1" applyFont="1" applyBorder="1" applyAlignment="1">
      <alignment horizontal="left" wrapText="1"/>
    </xf>
    <xf numFmtId="4" fontId="5" fillId="0" borderId="5" xfId="0" applyNumberFormat="1" applyFont="1" applyBorder="1" applyAlignment="1">
      <alignment horizontal="left" vertical="center" wrapText="1"/>
    </xf>
    <xf numFmtId="4" fontId="1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14" fillId="0" borderId="5" xfId="0" applyNumberFormat="1" applyFont="1" applyBorder="1" applyAlignment="1">
      <alignment horizontal="left" wrapText="1"/>
    </xf>
    <xf numFmtId="4" fontId="5" fillId="0" borderId="5" xfId="0" applyNumberFormat="1" applyFont="1" applyBorder="1" applyAlignment="1">
      <alignment horizontal="right" wrapText="1"/>
    </xf>
    <xf numFmtId="4" fontId="5" fillId="0" borderId="5" xfId="0" applyNumberFormat="1" applyFont="1" applyBorder="1" applyAlignment="1">
      <alignment horizontal="left" wrapText="1"/>
    </xf>
    <xf numFmtId="0" fontId="5" fillId="0" borderId="5" xfId="0" applyFont="1" applyBorder="1" applyAlignment="1">
      <alignment horizontal="left" wrapText="1"/>
    </xf>
    <xf numFmtId="4" fontId="5" fillId="0" borderId="6" xfId="0" applyNumberFormat="1" applyFont="1" applyBorder="1" applyAlignment="1">
      <alignment horizontal="left" wrapText="1"/>
    </xf>
    <xf numFmtId="4" fontId="5"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left" vertical="center" wrapText="1"/>
    </xf>
    <xf numFmtId="176" fontId="14" fillId="0" borderId="4" xfId="0" applyNumberFormat="1" applyFont="1" applyBorder="1" applyAlignment="1">
      <alignment horizontal="right" vertical="center" wrapText="1"/>
    </xf>
    <xf numFmtId="4" fontId="14"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0" fontId="5" fillId="0" borderId="12" xfId="0" applyFont="1" applyBorder="1" applyAlignment="1">
      <alignment horizontal="left" vertical="center" wrapText="1"/>
    </xf>
    <xf numFmtId="0" fontId="10" fillId="2" borderId="5" xfId="0" applyFont="1" applyFill="1" applyBorder="1" applyAlignment="1">
      <alignment horizontal="center" vertical="center" wrapText="1"/>
    </xf>
    <xf numFmtId="4" fontId="14" fillId="0" borderId="5" xfId="0" applyNumberFormat="1" applyFont="1" applyBorder="1" applyAlignment="1">
      <alignment horizontal="right" vertical="center" wrapText="1"/>
    </xf>
    <xf numFmtId="4" fontId="4" fillId="0" borderId="6" xfId="0" applyNumberFormat="1" applyFont="1" applyBorder="1" applyAlignment="1">
      <alignment horizontal="left" vertical="center" wrapText="1"/>
    </xf>
    <xf numFmtId="176" fontId="14" fillId="0" borderId="0" xfId="0" applyNumberFormat="1" applyFont="1" applyAlignment="1">
      <alignment horizontal="right" vertical="center" wrapText="1"/>
    </xf>
    <xf numFmtId="0" fontId="14" fillId="0" borderId="4" xfId="0" applyFont="1" applyBorder="1" applyAlignment="1">
      <alignment horizontal="right" wrapText="1"/>
    </xf>
    <xf numFmtId="4" fontId="4" fillId="0" borderId="4" xfId="0" applyNumberFormat="1" applyFont="1" applyBorder="1" applyAlignment="1">
      <alignment horizontal="left" vertical="center" wrapText="1"/>
    </xf>
    <xf numFmtId="0" fontId="7" fillId="0" borderId="4" xfId="0" applyFont="1" applyBorder="1" applyAlignment="1">
      <alignment horizontal="center" vertical="center" wrapText="1"/>
    </xf>
    <xf numFmtId="4" fontId="5" fillId="0" borderId="4" xfId="0" applyNumberFormat="1" applyFont="1" applyBorder="1" applyAlignment="1">
      <alignment horizontal="left" wrapText="1"/>
    </xf>
    <xf numFmtId="4" fontId="17" fillId="0" borderId="5" xfId="0" applyNumberFormat="1" applyFont="1" applyBorder="1" applyAlignment="1">
      <alignment horizontal="left" vertical="center" wrapText="1"/>
    </xf>
    <xf numFmtId="0" fontId="5" fillId="0" borderId="5" xfId="0" applyFont="1" applyBorder="1" applyAlignment="1">
      <alignment horizontal="left" vertical="center" wrapText="1" indent="1"/>
    </xf>
    <xf numFmtId="0" fontId="5" fillId="0" borderId="13" xfId="0" applyFont="1" applyBorder="1" applyAlignment="1">
      <alignment horizontal="center" vertical="center" wrapText="1"/>
    </xf>
    <xf numFmtId="0" fontId="5" fillId="0" borderId="13" xfId="0" applyFont="1" applyBorder="1" applyAlignment="1">
      <alignment horizontal="left" vertical="center" wrapText="1"/>
    </xf>
    <xf numFmtId="9" fontId="5" fillId="0" borderId="13" xfId="0" applyNumberFormat="1" applyFont="1" applyBorder="1" applyAlignment="1">
      <alignment horizontal="left" vertical="center" wrapText="1"/>
    </xf>
    <xf numFmtId="0" fontId="21" fillId="0" borderId="0" xfId="1">
      <alignment vertical="center"/>
    </xf>
    <xf numFmtId="0" fontId="5" fillId="0" borderId="13" xfId="1" applyFont="1" applyBorder="1" applyAlignment="1">
      <alignment horizontal="center" vertical="center" wrapText="1"/>
    </xf>
    <xf numFmtId="0" fontId="5" fillId="0" borderId="13" xfId="1" applyFont="1" applyBorder="1" applyAlignment="1">
      <alignment horizontal="left" vertical="center" wrapText="1"/>
    </xf>
    <xf numFmtId="0" fontId="23" fillId="0" borderId="5" xfId="1" applyFont="1" applyBorder="1" applyAlignment="1">
      <alignment horizontal="left" vertical="center" wrapText="1"/>
    </xf>
    <xf numFmtId="4" fontId="23" fillId="0" borderId="5" xfId="1" applyNumberFormat="1" applyFont="1" applyBorder="1" applyAlignment="1">
      <alignment horizontal="left" vertical="center" wrapText="1"/>
    </xf>
    <xf numFmtId="177" fontId="5" fillId="0" borderId="13" xfId="1" applyNumberFormat="1" applyFont="1" applyBorder="1" applyAlignment="1">
      <alignment horizontal="left" vertical="center" wrapText="1"/>
    </xf>
    <xf numFmtId="177" fontId="5" fillId="0" borderId="13" xfId="1" applyNumberFormat="1" applyFont="1" applyBorder="1" applyAlignment="1">
      <alignment vertical="center" wrapText="1"/>
    </xf>
    <xf numFmtId="0" fontId="24" fillId="0" borderId="13" xfId="1" applyFont="1" applyBorder="1" applyAlignment="1">
      <alignment vertical="center" wrapText="1"/>
    </xf>
    <xf numFmtId="4" fontId="23" fillId="0" borderId="10" xfId="1" applyNumberFormat="1" applyFont="1" applyBorder="1" applyAlignment="1">
      <alignment horizontal="left" vertical="center" wrapText="1"/>
    </xf>
    <xf numFmtId="0" fontId="21" fillId="0" borderId="13" xfId="1" applyBorder="1">
      <alignment vertical="center"/>
    </xf>
    <xf numFmtId="0" fontId="25" fillId="0" borderId="0" xfId="1" applyFont="1" applyAlignment="1">
      <alignment horizontal="center" vertical="center"/>
    </xf>
    <xf numFmtId="0" fontId="5"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0" fontId="5" fillId="0" borderId="7" xfId="0" applyFont="1" applyBorder="1" applyAlignment="1">
      <alignment horizontal="right" vertical="center" wrapText="1"/>
    </xf>
    <xf numFmtId="4" fontId="5" fillId="0" borderId="8" xfId="0" applyNumberFormat="1" applyFont="1" applyBorder="1" applyAlignment="1">
      <alignment horizontal="right" vertical="center" wrapText="1"/>
    </xf>
    <xf numFmtId="4" fontId="5" fillId="0" borderId="9"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4" xfId="0" applyFont="1" applyBorder="1" applyAlignment="1">
      <alignment vertical="center" wrapText="1"/>
    </xf>
    <xf numFmtId="0" fontId="9" fillId="0" borderId="4" xfId="0"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4" fontId="7" fillId="0" borderId="5" xfId="0" applyNumberFormat="1" applyFont="1" applyBorder="1" applyAlignment="1">
      <alignment horizontal="right" vertical="center" wrapText="1"/>
    </xf>
    <xf numFmtId="0" fontId="7" fillId="0" borderId="5" xfId="0" applyFont="1" applyBorder="1" applyAlignment="1">
      <alignment horizontal="left" vertical="center" wrapText="1" indent="2"/>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right" vertical="center" wrapText="1"/>
    </xf>
    <xf numFmtId="0" fontId="14" fillId="0" borderId="1" xfId="0" applyFont="1" applyBorder="1" applyAlignment="1">
      <alignment horizontal="center" vertical="center" wrapText="1"/>
    </xf>
    <xf numFmtId="4" fontId="4" fillId="0" borderId="0" xfId="0" applyNumberFormat="1" applyFont="1" applyAlignment="1">
      <alignment horizontal="left" vertical="center" wrapText="1"/>
    </xf>
    <xf numFmtId="0" fontId="14" fillId="0" borderId="5" xfId="0" applyFont="1" applyBorder="1" applyAlignment="1">
      <alignment horizontal="center" vertical="center" wrapText="1"/>
    </xf>
    <xf numFmtId="4" fontId="14" fillId="0" borderId="5" xfId="0" applyNumberFormat="1" applyFont="1" applyBorder="1" applyAlignment="1">
      <alignment horizontal="center" vertical="center" wrapText="1"/>
    </xf>
    <xf numFmtId="4" fontId="16" fillId="0" borderId="0" xfId="0" applyNumberFormat="1" applyFont="1" applyAlignment="1">
      <alignment horizontal="center" vertical="center" wrapText="1"/>
    </xf>
    <xf numFmtId="0" fontId="14" fillId="0" borderId="4" xfId="0" applyFont="1" applyBorder="1" applyAlignment="1">
      <alignment horizontal="left" vertical="center" wrapText="1"/>
    </xf>
    <xf numFmtId="4" fontId="14" fillId="3" borderId="4" xfId="0" applyNumberFormat="1" applyFont="1" applyFill="1" applyBorder="1" applyAlignment="1">
      <alignment horizontal="right" vertical="center" wrapText="1"/>
    </xf>
    <xf numFmtId="4" fontId="14" fillId="0" borderId="4" xfId="0" applyNumberFormat="1" applyFont="1" applyBorder="1" applyAlignment="1">
      <alignment horizontal="right" vertical="center" wrapText="1"/>
    </xf>
    <xf numFmtId="4" fontId="14" fillId="0" borderId="11" xfId="0" applyNumberFormat="1" applyFont="1" applyBorder="1" applyAlignment="1">
      <alignment horizontal="center" vertical="center" wrapText="1"/>
    </xf>
    <xf numFmtId="4" fontId="14" fillId="0" borderId="12" xfId="0" applyNumberFormat="1" applyFont="1" applyBorder="1" applyAlignment="1">
      <alignment horizontal="center" vertical="center" wrapText="1"/>
    </xf>
    <xf numFmtId="0" fontId="5" fillId="0" borderId="10" xfId="0" applyFont="1" applyBorder="1" applyAlignment="1">
      <alignment horizontal="center" vertical="center" wrapText="1"/>
    </xf>
    <xf numFmtId="4" fontId="5" fillId="0" borderId="11" xfId="0" applyNumberFormat="1" applyFont="1" applyBorder="1" applyAlignment="1">
      <alignment horizontal="center" vertical="center" wrapText="1"/>
    </xf>
    <xf numFmtId="4" fontId="5" fillId="0" borderId="12" xfId="0" applyNumberFormat="1" applyFont="1" applyBorder="1" applyAlignment="1">
      <alignment horizontal="center" vertical="center" wrapText="1"/>
    </xf>
    <xf numFmtId="0" fontId="5" fillId="0" borderId="5"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6"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4" fillId="0" borderId="5" xfId="0" applyFont="1" applyBorder="1" applyAlignment="1">
      <alignment horizontal="center" wrapText="1"/>
    </xf>
    <xf numFmtId="0" fontId="14" fillId="0" borderId="5" xfId="0" applyFont="1" applyBorder="1" applyAlignment="1">
      <alignment horizontal="left" wrapText="1"/>
    </xf>
    <xf numFmtId="0" fontId="7"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4"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7" fillId="0" borderId="5" xfId="0" applyFont="1" applyBorder="1" applyAlignment="1">
      <alignment horizont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4" fillId="0" borderId="5" xfId="0" applyFont="1" applyBorder="1" applyAlignment="1">
      <alignment horizontal="center" vertical="center" wrapText="1"/>
    </xf>
    <xf numFmtId="0" fontId="19"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horizontal="left" vertical="center" wrapText="1"/>
    </xf>
    <xf numFmtId="177" fontId="5" fillId="0" borderId="13" xfId="0" applyNumberFormat="1" applyFont="1" applyBorder="1" applyAlignment="1">
      <alignment horizontal="righ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22" fillId="0" borderId="0" xfId="1" applyFont="1" applyAlignment="1">
      <alignment horizontal="center" vertical="center"/>
    </xf>
    <xf numFmtId="0" fontId="25" fillId="0" borderId="16" xfId="1" applyFont="1" applyBorder="1" applyAlignment="1">
      <alignment horizontal="center" vertical="center"/>
    </xf>
    <xf numFmtId="0" fontId="5" fillId="0" borderId="13" xfId="1" applyFont="1" applyBorder="1" applyAlignment="1">
      <alignment horizontal="center" vertical="center" wrapText="1"/>
    </xf>
    <xf numFmtId="0" fontId="25" fillId="0" borderId="16" xfId="1" applyFont="1" applyBorder="1" applyAlignment="1">
      <alignment horizontal="right" vertical="center"/>
    </xf>
  </cellXfs>
  <cellStyles count="2">
    <cellStyle name="常规" xfId="0" builtinId="0"/>
    <cellStyle name="常规 2" xfId="1"/>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0657;&#33394;U&#30424;9.23/2021&#24180;&#34892;&#25919;&#21333;&#20301;&#35760;&#36134;/&#22269;&#22303;&#23616;/&#39044;&#31639;&#20915;&#31639;&#20844;&#24320;&#26816;&#26597;/&#22269;&#22303;&#35268;&#21010;&#24314;&#35774;&#31649;&#29702;&#23616;2019&#24180;&#39044;&#31639;&#20844;&#24320;%206.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部门收支总体情况表"/>
      <sheetName val="2部门收入总体情况表"/>
      <sheetName val="3部门支出总体情况表"/>
      <sheetName val="4财政拨款收支总体情况表"/>
      <sheetName val="5一般公共预算支出情况表"/>
      <sheetName val="6一般公共预算基本支出情况表"/>
      <sheetName val="7支出预算经济分类汇总表"/>
      <sheetName val="8一般公共预算“三公”经费支出情况表"/>
      <sheetName val="9政府性基金预算支出情况表"/>
      <sheetName val="10单位整体绩效目标表"/>
      <sheetName val="11预算项目绩效目标表"/>
    </sheetNames>
    <sheetDataSet>
      <sheetData sheetId="0">
        <row r="7">
          <cell r="D7">
            <v>993.18</v>
          </cell>
        </row>
        <row r="11">
          <cell r="D11">
            <v>225121.03</v>
          </cell>
        </row>
        <row r="18">
          <cell r="B18">
            <v>226114.21</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showGridLines="0" tabSelected="1" workbookViewId="0">
      <selection activeCell="A2" sqref="A2"/>
    </sheetView>
  </sheetViews>
  <sheetFormatPr defaultColWidth="9" defaultRowHeight="13.5"/>
  <cols>
    <col min="1" max="1" width="44.375" customWidth="1"/>
    <col min="2" max="2" width="15.625" customWidth="1"/>
    <col min="3" max="3" width="21" customWidth="1"/>
    <col min="4" max="4" width="10.875" customWidth="1"/>
    <col min="5" max="5" width="9.5" customWidth="1"/>
    <col min="6" max="8" width="10" customWidth="1"/>
    <col min="9" max="9" width="8.125" customWidth="1"/>
    <col min="10" max="10" width="8.5" customWidth="1"/>
    <col min="11" max="13" width="6.25" customWidth="1"/>
    <col min="14" max="14" width="1" customWidth="1"/>
  </cols>
  <sheetData>
    <row r="1" spans="1:14" ht="37.5" customHeight="1">
      <c r="A1" s="101" t="s">
        <v>0</v>
      </c>
      <c r="B1" s="102"/>
      <c r="C1" s="102"/>
      <c r="D1" s="102"/>
      <c r="E1" s="102"/>
      <c r="F1" s="102"/>
      <c r="G1" s="102"/>
      <c r="H1" s="102"/>
      <c r="I1" s="102"/>
      <c r="J1" s="102"/>
      <c r="K1" s="102"/>
      <c r="L1" s="102"/>
      <c r="M1" s="103"/>
      <c r="N1" s="55"/>
    </row>
    <row r="2" spans="1:14" ht="15" customHeight="1">
      <c r="A2" s="22" t="s">
        <v>289</v>
      </c>
      <c r="B2" s="56"/>
      <c r="C2" s="56"/>
      <c r="D2" s="56"/>
      <c r="E2" s="56"/>
      <c r="F2" s="56"/>
      <c r="G2" s="56"/>
      <c r="H2" s="82"/>
      <c r="I2" s="82"/>
      <c r="J2" s="82"/>
      <c r="K2" s="104" t="s">
        <v>1</v>
      </c>
      <c r="L2" s="105"/>
      <c r="M2" s="106"/>
      <c r="N2" s="55"/>
    </row>
    <row r="3" spans="1:14" ht="18" customHeight="1">
      <c r="A3" s="99" t="s">
        <v>2</v>
      </c>
      <c r="B3" s="107"/>
      <c r="C3" s="99" t="s">
        <v>3</v>
      </c>
      <c r="D3" s="107"/>
      <c r="E3" s="107"/>
      <c r="F3" s="107"/>
      <c r="G3" s="107"/>
      <c r="H3" s="107"/>
      <c r="I3" s="107"/>
      <c r="J3" s="107"/>
      <c r="K3" s="107"/>
      <c r="L3" s="107"/>
      <c r="M3" s="107"/>
      <c r="N3" s="57"/>
    </row>
    <row r="4" spans="1:14" ht="18" customHeight="1">
      <c r="A4" s="99" t="s">
        <v>4</v>
      </c>
      <c r="B4" s="99" t="s">
        <v>5</v>
      </c>
      <c r="C4" s="99" t="s">
        <v>4</v>
      </c>
      <c r="D4" s="99" t="s">
        <v>5</v>
      </c>
      <c r="E4" s="107"/>
      <c r="F4" s="107"/>
      <c r="G4" s="107"/>
      <c r="H4" s="107"/>
      <c r="I4" s="107"/>
      <c r="J4" s="107"/>
      <c r="K4" s="107"/>
      <c r="L4" s="107"/>
      <c r="M4" s="107"/>
      <c r="N4" s="57"/>
    </row>
    <row r="5" spans="1:14" ht="45.75" customHeight="1">
      <c r="A5" s="107"/>
      <c r="B5" s="107"/>
      <c r="C5" s="107"/>
      <c r="D5" s="99" t="s">
        <v>6</v>
      </c>
      <c r="E5" s="99" t="s">
        <v>7</v>
      </c>
      <c r="F5" s="99" t="s">
        <v>8</v>
      </c>
      <c r="G5" s="99" t="s">
        <v>9</v>
      </c>
      <c r="H5" s="99" t="s">
        <v>10</v>
      </c>
      <c r="I5" s="99" t="s">
        <v>11</v>
      </c>
      <c r="J5" s="99" t="s">
        <v>12</v>
      </c>
      <c r="K5" s="99" t="s">
        <v>13</v>
      </c>
      <c r="L5" s="99" t="s">
        <v>14</v>
      </c>
      <c r="M5" s="99" t="s">
        <v>15</v>
      </c>
      <c r="N5" s="57"/>
    </row>
    <row r="6" spans="1:14" ht="23.25" customHeight="1">
      <c r="A6" s="107"/>
      <c r="B6" s="107"/>
      <c r="C6" s="107"/>
      <c r="D6" s="107"/>
      <c r="E6" s="100"/>
      <c r="F6" s="100"/>
      <c r="G6" s="100"/>
      <c r="H6" s="100"/>
      <c r="I6" s="100"/>
      <c r="J6" s="100"/>
      <c r="K6" s="100"/>
      <c r="L6" s="100"/>
      <c r="M6" s="100"/>
      <c r="N6" s="57"/>
    </row>
    <row r="7" spans="1:14" ht="22.5" customHeight="1">
      <c r="A7" s="5" t="s">
        <v>16</v>
      </c>
      <c r="B7" s="6">
        <v>1185.48</v>
      </c>
      <c r="C7" s="5" t="s">
        <v>17</v>
      </c>
      <c r="D7" s="6">
        <v>993.18</v>
      </c>
      <c r="E7" s="6">
        <v>993.18</v>
      </c>
      <c r="F7" s="6"/>
      <c r="G7" s="6"/>
      <c r="H7" s="6"/>
      <c r="I7" s="6"/>
      <c r="J7" s="6"/>
      <c r="K7" s="6"/>
      <c r="L7" s="6"/>
      <c r="M7" s="6"/>
      <c r="N7" s="57"/>
    </row>
    <row r="8" spans="1:14" ht="22.5" customHeight="1">
      <c r="A8" s="5" t="s">
        <v>18</v>
      </c>
      <c r="B8" s="6">
        <v>223242.86</v>
      </c>
      <c r="C8" s="5" t="s">
        <v>19</v>
      </c>
      <c r="D8" s="6">
        <v>970.6</v>
      </c>
      <c r="E8" s="6">
        <v>970.6</v>
      </c>
      <c r="F8" s="6"/>
      <c r="G8" s="6"/>
      <c r="H8" s="6"/>
      <c r="I8" s="6"/>
      <c r="J8" s="6"/>
      <c r="K8" s="6"/>
      <c r="L8" s="6"/>
      <c r="M8" s="6"/>
      <c r="N8" s="57"/>
    </row>
    <row r="9" spans="1:14" ht="22.5" customHeight="1">
      <c r="A9" s="5" t="s">
        <v>20</v>
      </c>
      <c r="B9" s="6"/>
      <c r="C9" s="5" t="s">
        <v>21</v>
      </c>
      <c r="D9" s="6">
        <v>22.58</v>
      </c>
      <c r="E9" s="6">
        <v>22.58</v>
      </c>
      <c r="F9" s="6"/>
      <c r="G9" s="6"/>
      <c r="H9" s="6"/>
      <c r="I9" s="6"/>
      <c r="J9" s="6"/>
      <c r="K9" s="6"/>
      <c r="L9" s="6"/>
      <c r="M9" s="6"/>
      <c r="N9" s="57"/>
    </row>
    <row r="10" spans="1:14" ht="22.5" customHeight="1">
      <c r="A10" s="5" t="s">
        <v>22</v>
      </c>
      <c r="B10" s="6"/>
      <c r="C10" s="5" t="s">
        <v>23</v>
      </c>
      <c r="D10" s="6"/>
      <c r="E10" s="6"/>
      <c r="F10" s="6"/>
      <c r="G10" s="6"/>
      <c r="H10" s="6"/>
      <c r="I10" s="6"/>
      <c r="J10" s="6"/>
      <c r="K10" s="6"/>
      <c r="L10" s="6"/>
      <c r="M10" s="6"/>
      <c r="N10" s="57"/>
    </row>
    <row r="11" spans="1:14" ht="22.5" customHeight="1">
      <c r="A11" s="74" t="s">
        <v>24</v>
      </c>
      <c r="B11" s="6"/>
      <c r="C11" s="5" t="s">
        <v>25</v>
      </c>
      <c r="D11" s="6">
        <v>225121.03</v>
      </c>
      <c r="E11" s="6">
        <v>192.3</v>
      </c>
      <c r="F11" s="6">
        <v>223242.86</v>
      </c>
      <c r="G11" s="6"/>
      <c r="H11" s="6"/>
      <c r="I11" s="6"/>
      <c r="J11" s="6">
        <v>1685.87</v>
      </c>
      <c r="K11" s="6"/>
      <c r="L11" s="6"/>
      <c r="M11" s="6"/>
      <c r="N11" s="57"/>
    </row>
    <row r="12" spans="1:14" ht="22.5" customHeight="1">
      <c r="A12" s="5" t="s">
        <v>26</v>
      </c>
      <c r="B12" s="6">
        <f>SUM(B7:B10)</f>
        <v>224428.34</v>
      </c>
      <c r="C12" s="5" t="s">
        <v>27</v>
      </c>
      <c r="D12" s="6">
        <v>226114.21</v>
      </c>
      <c r="E12" s="6">
        <v>1185.48</v>
      </c>
      <c r="F12" s="6">
        <v>223242.86</v>
      </c>
      <c r="G12" s="6"/>
      <c r="H12" s="6"/>
      <c r="I12" s="6"/>
      <c r="J12" s="6">
        <v>1685.87</v>
      </c>
      <c r="K12" s="6"/>
      <c r="L12" s="6"/>
      <c r="M12" s="6"/>
      <c r="N12" s="57"/>
    </row>
    <row r="13" spans="1:14" ht="22.5" customHeight="1">
      <c r="A13" s="5" t="s">
        <v>28</v>
      </c>
      <c r="B13" s="6">
        <f>SUM(B14:B17)</f>
        <v>1685.87</v>
      </c>
      <c r="C13" s="83"/>
      <c r="D13" s="6"/>
      <c r="E13" s="6"/>
      <c r="F13" s="6"/>
      <c r="G13" s="6"/>
      <c r="H13" s="6"/>
      <c r="I13" s="6"/>
      <c r="J13" s="6"/>
      <c r="K13" s="6"/>
      <c r="L13" s="6"/>
      <c r="M13" s="6"/>
      <c r="N13" s="57"/>
    </row>
    <row r="14" spans="1:14" ht="22.5" customHeight="1">
      <c r="A14" s="84" t="s">
        <v>29</v>
      </c>
      <c r="B14" s="6">
        <v>1685.87</v>
      </c>
      <c r="C14" s="83"/>
      <c r="D14" s="6"/>
      <c r="E14" s="6"/>
      <c r="F14" s="6"/>
      <c r="G14" s="6"/>
      <c r="H14" s="6"/>
      <c r="I14" s="6"/>
      <c r="J14" s="6"/>
      <c r="K14" s="6"/>
      <c r="L14" s="6"/>
      <c r="M14" s="6"/>
      <c r="N14" s="57"/>
    </row>
    <row r="15" spans="1:14" ht="22.5" customHeight="1">
      <c r="A15" s="84" t="s">
        <v>13</v>
      </c>
      <c r="B15" s="6"/>
      <c r="C15" s="83"/>
      <c r="D15" s="6"/>
      <c r="E15" s="6"/>
      <c r="F15" s="6"/>
      <c r="G15" s="6"/>
      <c r="H15" s="6"/>
      <c r="I15" s="6"/>
      <c r="J15" s="6"/>
      <c r="K15" s="6"/>
      <c r="L15" s="6"/>
      <c r="M15" s="6"/>
      <c r="N15" s="57"/>
    </row>
    <row r="16" spans="1:14" ht="27.75" customHeight="1">
      <c r="A16" s="84" t="s">
        <v>14</v>
      </c>
      <c r="B16" s="6"/>
      <c r="C16" s="63"/>
      <c r="D16" s="6"/>
      <c r="E16" s="6"/>
      <c r="F16" s="6"/>
      <c r="G16" s="6"/>
      <c r="H16" s="6"/>
      <c r="I16" s="6"/>
      <c r="J16" s="6"/>
      <c r="K16" s="6"/>
      <c r="L16" s="6"/>
      <c r="M16" s="6"/>
      <c r="N16" s="57"/>
    </row>
    <row r="17" spans="1:14" ht="27.75" customHeight="1">
      <c r="A17" s="84" t="s">
        <v>15</v>
      </c>
      <c r="B17" s="62"/>
      <c r="C17" s="63"/>
      <c r="D17" s="6"/>
      <c r="E17" s="6"/>
      <c r="F17" s="6"/>
      <c r="G17" s="6"/>
      <c r="H17" s="6"/>
      <c r="I17" s="6"/>
      <c r="J17" s="6"/>
      <c r="K17" s="6"/>
      <c r="L17" s="6"/>
      <c r="M17" s="6"/>
      <c r="N17" s="57"/>
    </row>
    <row r="18" spans="1:14" ht="20.25" customHeight="1">
      <c r="A18" s="64" t="s">
        <v>30</v>
      </c>
      <c r="B18" s="62">
        <v>226114.21</v>
      </c>
      <c r="C18" s="64" t="s">
        <v>31</v>
      </c>
      <c r="D18" s="6">
        <v>226114.21</v>
      </c>
      <c r="E18" s="6">
        <v>1185.48</v>
      </c>
      <c r="F18" s="6">
        <v>223242.86</v>
      </c>
      <c r="G18" s="6"/>
      <c r="H18" s="6"/>
      <c r="I18" s="6"/>
      <c r="J18" s="6">
        <v>1685.87</v>
      </c>
      <c r="K18" s="6"/>
      <c r="L18" s="6"/>
      <c r="M18" s="6"/>
      <c r="N18" s="57"/>
    </row>
    <row r="19" spans="1:14" ht="20.25" customHeight="1">
      <c r="A19" s="65"/>
      <c r="B19" s="65"/>
      <c r="C19" s="65"/>
      <c r="D19" s="66"/>
      <c r="E19" s="66"/>
      <c r="F19" s="66"/>
      <c r="G19" s="66"/>
      <c r="H19" s="66"/>
      <c r="I19" s="66"/>
      <c r="J19" s="66"/>
      <c r="K19" s="66"/>
      <c r="L19" s="66"/>
      <c r="M19" s="66"/>
      <c r="N19" s="55"/>
    </row>
    <row r="20" spans="1:14" ht="7.5" customHeight="1">
      <c r="A20" s="8"/>
      <c r="B20" s="8"/>
      <c r="C20" s="8"/>
      <c r="D20" s="8"/>
      <c r="E20" s="8"/>
      <c r="F20" s="8"/>
      <c r="G20" s="8"/>
      <c r="H20" s="8"/>
      <c r="I20" s="8"/>
      <c r="J20" s="8"/>
      <c r="K20" s="8"/>
      <c r="L20" s="8"/>
      <c r="M20" s="8"/>
      <c r="N20" s="8"/>
    </row>
  </sheetData>
  <mergeCells count="18">
    <mergeCell ref="A1:M1"/>
    <mergeCell ref="K2:M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honeticPr fontId="18" type="noConversion"/>
  <pageMargins left="0.60592126000000002" right="0.60592126000000002" top="0.64529133999999999" bottom="0.64529133999999999" header="0.3" footer="0.3"/>
  <pageSetup paperSize="9" scale="56"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23"/>
  <sheetViews>
    <sheetView showGridLines="0" workbookViewId="0">
      <selection activeCell="A2" sqref="A2:B2"/>
    </sheetView>
  </sheetViews>
  <sheetFormatPr defaultColWidth="9" defaultRowHeight="13.5"/>
  <cols>
    <col min="1" max="1" width="9.625" customWidth="1"/>
    <col min="2" max="2" width="29.875" customWidth="1"/>
    <col min="3" max="3" width="24" customWidth="1"/>
    <col min="4" max="4" width="1" customWidth="1"/>
  </cols>
  <sheetData>
    <row r="1" spans="1:4" ht="33" customHeight="1">
      <c r="A1" s="101" t="s">
        <v>32</v>
      </c>
      <c r="B1" s="108"/>
      <c r="C1" s="109"/>
      <c r="D1" s="8"/>
    </row>
    <row r="2" spans="1:4" ht="36" customHeight="1">
      <c r="A2" s="110" t="s">
        <v>438</v>
      </c>
      <c r="B2" s="111"/>
      <c r="C2" s="81" t="s">
        <v>1</v>
      </c>
      <c r="D2" s="8"/>
    </row>
    <row r="3" spans="1:4" ht="24.75" customHeight="1">
      <c r="A3" s="112" t="s">
        <v>33</v>
      </c>
      <c r="B3" s="112"/>
      <c r="C3" s="13" t="s">
        <v>34</v>
      </c>
      <c r="D3" s="9"/>
    </row>
    <row r="4" spans="1:4" ht="20.25" customHeight="1">
      <c r="A4" s="112" t="s">
        <v>35</v>
      </c>
      <c r="B4" s="112"/>
      <c r="C4" s="48">
        <v>226114.21</v>
      </c>
      <c r="D4" s="9"/>
    </row>
    <row r="5" spans="1:4" ht="20.25" customHeight="1">
      <c r="A5" s="113" t="s">
        <v>36</v>
      </c>
      <c r="B5" s="114"/>
      <c r="C5" s="48">
        <f>SUM(C6+C10+C15+C16)</f>
        <v>224428.34</v>
      </c>
      <c r="D5" s="9"/>
    </row>
    <row r="6" spans="1:4" ht="20.25" customHeight="1">
      <c r="A6" s="115" t="s">
        <v>37</v>
      </c>
      <c r="B6" s="116"/>
      <c r="C6" s="48">
        <v>1185.48</v>
      </c>
      <c r="D6" s="9"/>
    </row>
    <row r="7" spans="1:4" ht="24" customHeight="1">
      <c r="A7" s="117" t="s">
        <v>38</v>
      </c>
      <c r="B7" s="116"/>
      <c r="C7" s="48">
        <v>1185.48</v>
      </c>
      <c r="D7" s="9"/>
    </row>
    <row r="8" spans="1:4" ht="25.5" customHeight="1">
      <c r="A8" s="117" t="s">
        <v>39</v>
      </c>
      <c r="B8" s="116"/>
      <c r="C8" s="48"/>
      <c r="D8" s="9"/>
    </row>
    <row r="9" spans="1:4" ht="27" customHeight="1">
      <c r="A9" s="117" t="s">
        <v>40</v>
      </c>
      <c r="B9" s="116"/>
      <c r="C9" s="48"/>
      <c r="D9" s="9"/>
    </row>
    <row r="10" spans="1:4" ht="20.25" customHeight="1">
      <c r="A10" s="115" t="s">
        <v>41</v>
      </c>
      <c r="B10" s="113"/>
      <c r="C10" s="48">
        <v>223242.86</v>
      </c>
      <c r="D10" s="9"/>
    </row>
    <row r="11" spans="1:4" ht="26.25" customHeight="1">
      <c r="A11" s="117" t="s">
        <v>42</v>
      </c>
      <c r="B11" s="113"/>
      <c r="C11" s="48">
        <v>223242.86</v>
      </c>
      <c r="D11" s="9"/>
    </row>
    <row r="12" spans="1:4" ht="31.5" customHeight="1">
      <c r="A12" s="117" t="s">
        <v>43</v>
      </c>
      <c r="B12" s="116"/>
      <c r="C12" s="48"/>
      <c r="D12" s="9"/>
    </row>
    <row r="13" spans="1:4" ht="30" customHeight="1">
      <c r="A13" s="117" t="s">
        <v>44</v>
      </c>
      <c r="B13" s="116"/>
      <c r="C13" s="48"/>
      <c r="D13" s="9"/>
    </row>
    <row r="14" spans="1:4" ht="28.5" customHeight="1">
      <c r="A14" s="115" t="s">
        <v>45</v>
      </c>
      <c r="B14" s="116"/>
      <c r="C14" s="48"/>
      <c r="D14" s="9"/>
    </row>
    <row r="15" spans="1:4" ht="28.5" customHeight="1">
      <c r="A15" s="115" t="s">
        <v>46</v>
      </c>
      <c r="B15" s="116"/>
      <c r="C15" s="48"/>
      <c r="D15" s="9"/>
    </row>
    <row r="16" spans="1:4" ht="26.25" customHeight="1">
      <c r="A16" s="115" t="s">
        <v>47</v>
      </c>
      <c r="B16" s="116"/>
      <c r="C16" s="48"/>
      <c r="D16" s="9"/>
    </row>
    <row r="17" spans="1:4" ht="26.25" customHeight="1">
      <c r="A17" s="113" t="s">
        <v>48</v>
      </c>
      <c r="B17" s="116"/>
      <c r="C17" s="48">
        <v>1685.87</v>
      </c>
      <c r="D17" s="9"/>
    </row>
    <row r="18" spans="1:4" ht="20.25" customHeight="1">
      <c r="A18" s="115" t="s">
        <v>49</v>
      </c>
      <c r="B18" s="116"/>
      <c r="C18" s="48">
        <v>1685.87</v>
      </c>
      <c r="D18" s="9"/>
    </row>
    <row r="19" spans="1:4" ht="20.25" customHeight="1">
      <c r="A19" s="115" t="s">
        <v>50</v>
      </c>
      <c r="B19" s="114"/>
      <c r="C19" s="48"/>
      <c r="D19" s="9"/>
    </row>
    <row r="20" spans="1:4" ht="20.25" customHeight="1">
      <c r="A20" s="115" t="s">
        <v>51</v>
      </c>
      <c r="B20" s="114"/>
      <c r="C20" s="48"/>
      <c r="D20" s="9"/>
    </row>
    <row r="21" spans="1:4" ht="20.25" customHeight="1">
      <c r="A21" s="115" t="s">
        <v>52</v>
      </c>
      <c r="B21" s="114"/>
      <c r="C21" s="48"/>
      <c r="D21" s="9"/>
    </row>
    <row r="22" spans="1:4" ht="16.5" customHeight="1">
      <c r="A22" s="21"/>
      <c r="B22" s="21"/>
      <c r="C22" s="21"/>
      <c r="D22" s="8"/>
    </row>
    <row r="23" spans="1:4" ht="7.5" customHeight="1">
      <c r="A23" s="8"/>
      <c r="B23" s="8"/>
      <c r="C23" s="8"/>
      <c r="D23" s="8"/>
    </row>
  </sheetData>
  <mergeCells count="21">
    <mergeCell ref="A21:B21"/>
    <mergeCell ref="A16:B16"/>
    <mergeCell ref="A17:B17"/>
    <mergeCell ref="A18:B18"/>
    <mergeCell ref="A19:B19"/>
    <mergeCell ref="A20:B20"/>
    <mergeCell ref="A11:B11"/>
    <mergeCell ref="A12:B12"/>
    <mergeCell ref="A13:B13"/>
    <mergeCell ref="A14:B14"/>
    <mergeCell ref="A15:B15"/>
    <mergeCell ref="A6:B6"/>
    <mergeCell ref="A7:B7"/>
    <mergeCell ref="A8:B8"/>
    <mergeCell ref="A9:B9"/>
    <mergeCell ref="A10:B10"/>
    <mergeCell ref="A1:C1"/>
    <mergeCell ref="A2:B2"/>
    <mergeCell ref="A3:B3"/>
    <mergeCell ref="A4:B4"/>
    <mergeCell ref="A5:B5"/>
  </mergeCells>
  <phoneticPr fontId="18" type="noConversion"/>
  <pageMargins left="0.60592126000000002" right="0.60592126000000002" top="0.64529133999999999" bottom="0.64529133999999999" header="0.3" footer="0.3"/>
  <pageSetup paperSize="9" scale="8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23"/>
  <sheetViews>
    <sheetView showGridLines="0" workbookViewId="0">
      <selection activeCell="B3" sqref="B3:D3"/>
    </sheetView>
  </sheetViews>
  <sheetFormatPr defaultColWidth="9" defaultRowHeight="13.5"/>
  <cols>
    <col min="1" max="1" width="3.75" customWidth="1"/>
    <col min="2" max="2" width="6.25" customWidth="1"/>
    <col min="3" max="3" width="6.375" customWidth="1"/>
    <col min="4" max="4" width="11.375" customWidth="1"/>
    <col min="5" max="5" width="8.75" customWidth="1"/>
    <col min="6" max="6" width="24.5" customWidth="1"/>
    <col min="7" max="7" width="26" customWidth="1"/>
    <col min="8" max="8" width="9.3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1" customWidth="1"/>
  </cols>
  <sheetData>
    <row r="1" spans="1:16" ht="25.5" customHeight="1">
      <c r="A1" s="123"/>
      <c r="B1" s="68"/>
      <c r="C1" s="68"/>
      <c r="D1" s="68"/>
      <c r="E1" s="69"/>
      <c r="F1" s="70"/>
      <c r="G1" s="70"/>
      <c r="H1" s="68"/>
      <c r="I1" s="68"/>
      <c r="J1" s="68"/>
      <c r="K1" s="68"/>
      <c r="L1" s="69"/>
      <c r="M1" s="70"/>
      <c r="N1" s="70"/>
      <c r="O1" s="69"/>
      <c r="P1" s="78"/>
    </row>
    <row r="2" spans="1:16" ht="21.75" customHeight="1">
      <c r="A2" s="124"/>
      <c r="B2" s="124" t="s">
        <v>53</v>
      </c>
      <c r="C2" s="130"/>
      <c r="D2" s="130"/>
      <c r="E2" s="130"/>
      <c r="F2" s="130"/>
      <c r="G2" s="130"/>
      <c r="H2" s="130"/>
      <c r="I2" s="130"/>
      <c r="J2" s="130"/>
      <c r="K2" s="130"/>
      <c r="L2" s="130"/>
      <c r="M2" s="130"/>
      <c r="N2" s="67"/>
      <c r="O2" s="67"/>
      <c r="P2" s="67"/>
    </row>
    <row r="3" spans="1:16" ht="25.5" customHeight="1">
      <c r="A3" s="125"/>
      <c r="B3" s="131" t="s">
        <v>438</v>
      </c>
      <c r="C3" s="132"/>
      <c r="D3" s="132"/>
      <c r="E3" s="133"/>
      <c r="F3" s="132"/>
      <c r="G3" s="132"/>
      <c r="H3" s="71"/>
      <c r="I3" s="71"/>
      <c r="J3" s="71"/>
      <c r="K3" s="71"/>
      <c r="L3" s="71"/>
      <c r="M3" s="79" t="s">
        <v>1</v>
      </c>
      <c r="N3" s="80"/>
      <c r="O3" s="80"/>
      <c r="P3" s="67"/>
    </row>
    <row r="4" spans="1:16" ht="33.75" customHeight="1">
      <c r="A4" s="126"/>
      <c r="B4" s="118" t="s">
        <v>54</v>
      </c>
      <c r="C4" s="134"/>
      <c r="D4" s="135"/>
      <c r="E4" s="128" t="s">
        <v>55</v>
      </c>
      <c r="F4" s="128" t="s">
        <v>56</v>
      </c>
      <c r="G4" s="128" t="s">
        <v>57</v>
      </c>
      <c r="H4" s="128" t="s">
        <v>58</v>
      </c>
      <c r="I4" s="136" t="s">
        <v>59</v>
      </c>
      <c r="J4" s="137"/>
      <c r="K4" s="138"/>
      <c r="L4" s="136" t="s">
        <v>60</v>
      </c>
      <c r="M4" s="137"/>
      <c r="N4" s="137"/>
      <c r="O4" s="138"/>
      <c r="P4" s="60"/>
    </row>
    <row r="5" spans="1:16" ht="39.75" customHeight="1">
      <c r="A5" s="126"/>
      <c r="B5" s="42" t="s">
        <v>61</v>
      </c>
      <c r="C5" s="42" t="s">
        <v>62</v>
      </c>
      <c r="D5" s="42" t="s">
        <v>63</v>
      </c>
      <c r="E5" s="129"/>
      <c r="F5" s="129"/>
      <c r="G5" s="129"/>
      <c r="H5" s="129"/>
      <c r="I5" s="23" t="s">
        <v>64</v>
      </c>
      <c r="J5" s="23" t="s">
        <v>65</v>
      </c>
      <c r="K5" s="23" t="s">
        <v>66</v>
      </c>
      <c r="L5" s="23" t="s">
        <v>67</v>
      </c>
      <c r="M5" s="23" t="s">
        <v>68</v>
      </c>
      <c r="N5" s="23" t="s">
        <v>69</v>
      </c>
      <c r="O5" s="23" t="s">
        <v>70</v>
      </c>
      <c r="P5" s="60"/>
    </row>
    <row r="6" spans="1:16" ht="20.25" customHeight="1">
      <c r="A6" s="126"/>
      <c r="B6" s="42"/>
      <c r="C6" s="42"/>
      <c r="D6" s="42"/>
      <c r="E6" s="42"/>
      <c r="F6" s="42"/>
      <c r="G6" s="42"/>
      <c r="H6" s="73">
        <v>1</v>
      </c>
      <c r="I6" s="73">
        <v>2</v>
      </c>
      <c r="J6" s="73">
        <v>3</v>
      </c>
      <c r="K6" s="73">
        <v>4</v>
      </c>
      <c r="L6" s="73">
        <v>7</v>
      </c>
      <c r="M6" s="73">
        <v>8</v>
      </c>
      <c r="N6" s="73">
        <v>9</v>
      </c>
      <c r="O6" s="73">
        <v>10</v>
      </c>
      <c r="P6" s="60"/>
    </row>
    <row r="7" spans="1:16" ht="21.75" customHeight="1">
      <c r="A7" s="126"/>
      <c r="B7" s="118" t="s">
        <v>6</v>
      </c>
      <c r="C7" s="119"/>
      <c r="D7" s="120"/>
      <c r="E7" s="121"/>
      <c r="F7" s="121"/>
      <c r="G7" s="122" t="s">
        <v>6</v>
      </c>
      <c r="H7" s="72">
        <v>226114.21</v>
      </c>
      <c r="I7" s="72">
        <v>970.6</v>
      </c>
      <c r="J7" s="72">
        <v>22.58</v>
      </c>
      <c r="K7" s="72"/>
      <c r="L7" s="72">
        <v>48.46</v>
      </c>
      <c r="M7" s="72">
        <v>225072.57</v>
      </c>
      <c r="N7" s="24"/>
      <c r="O7" s="24"/>
      <c r="P7" s="60"/>
    </row>
    <row r="8" spans="1:16" ht="21.75" customHeight="1">
      <c r="A8" s="126"/>
      <c r="B8" s="75"/>
      <c r="C8" s="75"/>
      <c r="D8" s="75"/>
      <c r="E8" s="25"/>
      <c r="F8" s="25"/>
      <c r="G8" s="25" t="s">
        <v>71</v>
      </c>
      <c r="H8" s="26">
        <v>226114.21</v>
      </c>
      <c r="I8" s="26">
        <v>970.6</v>
      </c>
      <c r="J8" s="26">
        <v>22.58</v>
      </c>
      <c r="K8" s="26"/>
      <c r="L8" s="26">
        <v>48.46</v>
      </c>
      <c r="M8" s="26">
        <v>225072.57</v>
      </c>
      <c r="N8" s="26"/>
      <c r="O8" s="26"/>
      <c r="P8" s="60"/>
    </row>
    <row r="9" spans="1:16" ht="21.75" customHeight="1">
      <c r="A9" s="126"/>
      <c r="B9" s="42" t="s">
        <v>72</v>
      </c>
      <c r="C9" s="42" t="s">
        <v>73</v>
      </c>
      <c r="D9" s="23" t="s">
        <v>74</v>
      </c>
      <c r="E9" s="5" t="s">
        <v>75</v>
      </c>
      <c r="F9" s="5" t="s">
        <v>76</v>
      </c>
      <c r="G9" s="45" t="s">
        <v>77</v>
      </c>
      <c r="H9" s="76">
        <v>1814.47</v>
      </c>
      <c r="I9" s="76"/>
      <c r="J9" s="76"/>
      <c r="K9" s="6"/>
      <c r="L9" s="6"/>
      <c r="M9" s="76">
        <v>1814.47</v>
      </c>
      <c r="N9" s="6"/>
      <c r="O9" s="6"/>
      <c r="P9" s="60"/>
    </row>
    <row r="10" spans="1:16" ht="21.75" customHeight="1">
      <c r="A10" s="126"/>
      <c r="B10" s="42" t="s">
        <v>78</v>
      </c>
      <c r="C10" s="42" t="s">
        <v>74</v>
      </c>
      <c r="D10" s="23" t="s">
        <v>74</v>
      </c>
      <c r="E10" s="5" t="s">
        <v>75</v>
      </c>
      <c r="F10" s="5" t="s">
        <v>76</v>
      </c>
      <c r="G10" s="45" t="s">
        <v>79</v>
      </c>
      <c r="H10" s="76">
        <v>993.18</v>
      </c>
      <c r="I10" s="76">
        <v>970.6</v>
      </c>
      <c r="J10" s="76">
        <v>22.58</v>
      </c>
      <c r="K10" s="6"/>
      <c r="L10" s="6"/>
      <c r="M10" s="76"/>
      <c r="N10" s="6"/>
      <c r="O10" s="6"/>
      <c r="P10" s="60"/>
    </row>
    <row r="11" spans="1:16" ht="21.75" customHeight="1">
      <c r="A11" s="126"/>
      <c r="B11" s="42" t="s">
        <v>78</v>
      </c>
      <c r="C11" s="42" t="s">
        <v>74</v>
      </c>
      <c r="D11" s="23" t="s">
        <v>80</v>
      </c>
      <c r="E11" s="5" t="s">
        <v>75</v>
      </c>
      <c r="F11" s="5" t="s">
        <v>76</v>
      </c>
      <c r="G11" s="45" t="s">
        <v>81</v>
      </c>
      <c r="H11" s="76">
        <v>62.98</v>
      </c>
      <c r="I11" s="76"/>
      <c r="J11" s="76"/>
      <c r="K11" s="6"/>
      <c r="L11" s="6">
        <v>40.46</v>
      </c>
      <c r="M11" s="76">
        <v>22.52</v>
      </c>
      <c r="N11" s="6"/>
      <c r="O11" s="6"/>
      <c r="P11" s="60"/>
    </row>
    <row r="12" spans="1:16" ht="21.75" customHeight="1">
      <c r="A12" s="126"/>
      <c r="B12" s="42" t="s">
        <v>78</v>
      </c>
      <c r="C12" s="42" t="s">
        <v>82</v>
      </c>
      <c r="D12" s="23" t="s">
        <v>74</v>
      </c>
      <c r="E12" s="5" t="s">
        <v>75</v>
      </c>
      <c r="F12" s="5" t="s">
        <v>76</v>
      </c>
      <c r="G12" s="45" t="s">
        <v>83</v>
      </c>
      <c r="H12" s="76">
        <v>112697.28</v>
      </c>
      <c r="I12" s="76"/>
      <c r="J12" s="76"/>
      <c r="K12" s="6"/>
      <c r="L12" s="6"/>
      <c r="M12" s="76">
        <v>112697.28</v>
      </c>
      <c r="N12" s="6"/>
      <c r="O12" s="6"/>
      <c r="P12" s="60"/>
    </row>
    <row r="13" spans="1:16" ht="21.75" customHeight="1">
      <c r="A13" s="126"/>
      <c r="B13" s="42" t="s">
        <v>78</v>
      </c>
      <c r="C13" s="42" t="s">
        <v>82</v>
      </c>
      <c r="D13" s="23" t="s">
        <v>84</v>
      </c>
      <c r="E13" s="5" t="s">
        <v>75</v>
      </c>
      <c r="F13" s="5" t="s">
        <v>76</v>
      </c>
      <c r="G13" s="45" t="s">
        <v>85</v>
      </c>
      <c r="H13" s="76">
        <v>17652.099999999999</v>
      </c>
      <c r="I13" s="76"/>
      <c r="J13" s="76"/>
      <c r="K13" s="6"/>
      <c r="L13" s="6"/>
      <c r="M13" s="76">
        <v>17652.099999999999</v>
      </c>
      <c r="N13" s="6"/>
      <c r="O13" s="6"/>
      <c r="P13" s="60"/>
    </row>
    <row r="14" spans="1:16" ht="21.75" customHeight="1">
      <c r="A14" s="126"/>
      <c r="B14" s="42" t="s">
        <v>78</v>
      </c>
      <c r="C14" s="42" t="s">
        <v>82</v>
      </c>
      <c r="D14" s="23" t="s">
        <v>86</v>
      </c>
      <c r="E14" s="5" t="s">
        <v>75</v>
      </c>
      <c r="F14" s="5" t="s">
        <v>76</v>
      </c>
      <c r="G14" s="45" t="s">
        <v>87</v>
      </c>
      <c r="H14" s="76">
        <v>57874.720000000001</v>
      </c>
      <c r="I14" s="76"/>
      <c r="J14" s="76"/>
      <c r="K14" s="6"/>
      <c r="L14" s="6"/>
      <c r="M14" s="76">
        <v>57874.720000000001</v>
      </c>
      <c r="N14" s="6"/>
      <c r="O14" s="6"/>
      <c r="P14" s="60"/>
    </row>
    <row r="15" spans="1:16" ht="21.75" customHeight="1">
      <c r="A15" s="126"/>
      <c r="B15" s="42" t="s">
        <v>78</v>
      </c>
      <c r="C15" s="42" t="s">
        <v>82</v>
      </c>
      <c r="D15" s="23" t="s">
        <v>88</v>
      </c>
      <c r="E15" s="5" t="s">
        <v>75</v>
      </c>
      <c r="F15" s="5" t="s">
        <v>76</v>
      </c>
      <c r="G15" s="45" t="s">
        <v>89</v>
      </c>
      <c r="H15" s="76">
        <v>3458.15</v>
      </c>
      <c r="I15" s="76"/>
      <c r="J15" s="76"/>
      <c r="K15" s="6"/>
      <c r="L15" s="6"/>
      <c r="M15" s="76">
        <v>3458.15</v>
      </c>
      <c r="N15" s="6"/>
      <c r="O15" s="6"/>
      <c r="P15" s="60"/>
    </row>
    <row r="16" spans="1:16" ht="21.75" customHeight="1">
      <c r="A16" s="126"/>
      <c r="B16" s="42" t="s">
        <v>78</v>
      </c>
      <c r="C16" s="42" t="s">
        <v>82</v>
      </c>
      <c r="D16" s="23" t="s">
        <v>90</v>
      </c>
      <c r="E16" s="5" t="s">
        <v>75</v>
      </c>
      <c r="F16" s="5" t="s">
        <v>76</v>
      </c>
      <c r="G16" s="45" t="s">
        <v>91</v>
      </c>
      <c r="H16" s="76">
        <v>1011.1</v>
      </c>
      <c r="I16" s="76"/>
      <c r="J16" s="76"/>
      <c r="K16" s="6"/>
      <c r="L16" s="6">
        <v>8</v>
      </c>
      <c r="M16" s="76">
        <v>1003.1</v>
      </c>
      <c r="N16" s="6"/>
      <c r="O16" s="6"/>
      <c r="P16" s="60"/>
    </row>
    <row r="17" spans="1:16" ht="21.75" customHeight="1">
      <c r="A17" s="126"/>
      <c r="B17" s="42" t="s">
        <v>78</v>
      </c>
      <c r="C17" s="42" t="s">
        <v>82</v>
      </c>
      <c r="D17" s="23" t="s">
        <v>80</v>
      </c>
      <c r="E17" s="5" t="s">
        <v>75</v>
      </c>
      <c r="F17" s="5" t="s">
        <v>76</v>
      </c>
      <c r="G17" s="45" t="s">
        <v>92</v>
      </c>
      <c r="H17" s="76">
        <v>22759.96</v>
      </c>
      <c r="I17" s="76"/>
      <c r="J17" s="76"/>
      <c r="K17" s="6"/>
      <c r="L17" s="6"/>
      <c r="M17" s="76">
        <v>22759.96</v>
      </c>
      <c r="N17" s="6"/>
      <c r="O17" s="6"/>
      <c r="P17" s="60"/>
    </row>
    <row r="18" spans="1:16" ht="21.75" customHeight="1">
      <c r="A18" s="126"/>
      <c r="B18" s="42" t="s">
        <v>78</v>
      </c>
      <c r="C18" s="42" t="s">
        <v>93</v>
      </c>
      <c r="D18" s="23"/>
      <c r="E18" s="5" t="s">
        <v>75</v>
      </c>
      <c r="F18" s="5" t="s">
        <v>76</v>
      </c>
      <c r="G18" s="45" t="s">
        <v>94</v>
      </c>
      <c r="H18" s="76">
        <v>4940.26</v>
      </c>
      <c r="I18" s="76"/>
      <c r="J18" s="76"/>
      <c r="K18" s="6"/>
      <c r="L18" s="6"/>
      <c r="M18" s="76">
        <v>4940.26</v>
      </c>
      <c r="N18" s="6"/>
      <c r="O18" s="6"/>
      <c r="P18" s="60"/>
    </row>
    <row r="19" spans="1:16" ht="21.75" customHeight="1">
      <c r="A19" s="126"/>
      <c r="B19" s="42" t="s">
        <v>78</v>
      </c>
      <c r="C19" s="42" t="s">
        <v>95</v>
      </c>
      <c r="D19" s="23" t="s">
        <v>74</v>
      </c>
      <c r="E19" s="5" t="s">
        <v>75</v>
      </c>
      <c r="F19" s="5" t="s">
        <v>76</v>
      </c>
      <c r="G19" s="45" t="s">
        <v>96</v>
      </c>
      <c r="H19" s="76">
        <v>2349.29</v>
      </c>
      <c r="I19" s="76"/>
      <c r="J19" s="76"/>
      <c r="K19" s="6"/>
      <c r="L19" s="6"/>
      <c r="M19" s="76">
        <v>2349.29</v>
      </c>
      <c r="N19" s="6"/>
      <c r="O19" s="6"/>
      <c r="P19" s="60"/>
    </row>
    <row r="20" spans="1:16" ht="21.75" customHeight="1">
      <c r="A20" s="126"/>
      <c r="B20" s="42" t="s">
        <v>78</v>
      </c>
      <c r="C20" s="42" t="s">
        <v>95</v>
      </c>
      <c r="D20" s="23" t="s">
        <v>84</v>
      </c>
      <c r="E20" s="5" t="s">
        <v>75</v>
      </c>
      <c r="F20" s="5" t="s">
        <v>76</v>
      </c>
      <c r="G20" s="45" t="s">
        <v>97</v>
      </c>
      <c r="H20" s="76">
        <v>500</v>
      </c>
      <c r="I20" s="76"/>
      <c r="J20" s="76"/>
      <c r="K20" s="6"/>
      <c r="L20" s="6"/>
      <c r="M20" s="76">
        <v>500</v>
      </c>
      <c r="N20" s="6"/>
      <c r="O20" s="6"/>
      <c r="P20" s="60"/>
    </row>
    <row r="21" spans="1:16" ht="21.75" customHeight="1">
      <c r="A21" s="126"/>
      <c r="B21" s="42" t="s">
        <v>98</v>
      </c>
      <c r="C21" s="42" t="s">
        <v>74</v>
      </c>
      <c r="D21" s="23" t="s">
        <v>80</v>
      </c>
      <c r="E21" s="5" t="s">
        <v>75</v>
      </c>
      <c r="F21" s="5" t="s">
        <v>76</v>
      </c>
      <c r="G21" s="45" t="s">
        <v>99</v>
      </c>
      <c r="H21" s="76">
        <v>0.72</v>
      </c>
      <c r="I21" s="76"/>
      <c r="J21" s="76"/>
      <c r="K21" s="6"/>
      <c r="L21" s="6"/>
      <c r="M21" s="76">
        <v>0.72</v>
      </c>
      <c r="N21" s="6"/>
      <c r="O21" s="6"/>
      <c r="P21" s="60"/>
    </row>
    <row r="22" spans="1:16" ht="7.5" customHeight="1">
      <c r="A22" s="127"/>
      <c r="B22" s="77"/>
      <c r="C22" s="77"/>
      <c r="D22" s="77"/>
      <c r="E22" s="77"/>
      <c r="F22" s="77"/>
      <c r="G22" s="77"/>
      <c r="H22" s="77"/>
      <c r="I22" s="77"/>
      <c r="J22" s="77"/>
      <c r="K22" s="77"/>
      <c r="L22" s="77"/>
      <c r="M22" s="77"/>
      <c r="N22" s="77"/>
      <c r="O22" s="77"/>
      <c r="P22" s="67"/>
    </row>
    <row r="23" spans="1:16" ht="7.5" customHeight="1">
      <c r="A23" s="8"/>
      <c r="B23" s="8"/>
      <c r="C23" s="8"/>
      <c r="D23" s="8"/>
      <c r="E23" s="8"/>
      <c r="F23" s="8"/>
      <c r="G23" s="8"/>
      <c r="H23" s="8"/>
      <c r="I23" s="8"/>
      <c r="J23" s="8"/>
      <c r="K23" s="8"/>
      <c r="L23" s="8"/>
      <c r="M23" s="8"/>
      <c r="N23" s="8"/>
      <c r="O23" s="8"/>
      <c r="P23" s="8"/>
    </row>
  </sheetData>
  <mergeCells count="12">
    <mergeCell ref="B7:G7"/>
    <mergeCell ref="A1:A22"/>
    <mergeCell ref="E4:E5"/>
    <mergeCell ref="F4:F5"/>
    <mergeCell ref="G4:G5"/>
    <mergeCell ref="B2:M2"/>
    <mergeCell ref="B3:D3"/>
    <mergeCell ref="E3:G3"/>
    <mergeCell ref="B4:D4"/>
    <mergeCell ref="I4:K4"/>
    <mergeCell ref="L4:O4"/>
    <mergeCell ref="H4:H5"/>
  </mergeCells>
  <phoneticPr fontId="18" type="noConversion"/>
  <printOptions horizontalCentered="1"/>
  <pageMargins left="0.72403150000000005" right="0.72403150000000005" top="0.52718109999999996" bottom="0.33033071000000003" header="0.3" footer="0.3"/>
  <pageSetup paperSize="9" scale="67" orientation="landscape"/>
  <headerFooter>
    <oddFooter>&amp;C第&amp;P页, 共&amp;N页</oddFooter>
  </headerFooter>
  <ignoredErrors>
    <ignoredError sqref="E21 D21 C21 B21 E20 D20 C20 B20 E19 D19 C19 B19 E18 C18 B18 E17 D17 C17 B17 E16 D16 C16 B16 E15 D15 C15 B15 E14 D14 C14 B14 E13 D13 C13 B13 E12 D12 C12 B12 E11 D11 C11 B11 E10 D10 C10 B10 E9 D9 C9 B9"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G38"/>
  <sheetViews>
    <sheetView showGridLines="0" workbookViewId="0">
      <selection activeCell="A2" sqref="A2"/>
    </sheetView>
  </sheetViews>
  <sheetFormatPr defaultColWidth="9" defaultRowHeight="13.5"/>
  <cols>
    <col min="1" max="1" width="42.5" bestFit="1" customWidth="1"/>
    <col min="2" max="2" width="11.375" customWidth="1"/>
    <col min="3" max="3" width="28.625" customWidth="1"/>
    <col min="4" max="4" width="10.125" customWidth="1"/>
    <col min="5" max="5" width="9.375" customWidth="1"/>
    <col min="6" max="6" width="12.125" customWidth="1"/>
    <col min="7" max="7" width="1" customWidth="1"/>
  </cols>
  <sheetData>
    <row r="1" spans="1:7" ht="37.5" customHeight="1">
      <c r="A1" s="101" t="s">
        <v>100</v>
      </c>
      <c r="B1" s="102"/>
      <c r="C1" s="102"/>
      <c r="D1" s="102"/>
      <c r="E1" s="102"/>
      <c r="F1" s="103"/>
      <c r="G1" s="55"/>
    </row>
    <row r="2" spans="1:7" ht="15" customHeight="1">
      <c r="A2" s="56" t="s">
        <v>438</v>
      </c>
      <c r="B2" s="56"/>
      <c r="C2" s="56"/>
      <c r="D2" s="56"/>
      <c r="E2" s="56"/>
      <c r="F2" s="29" t="s">
        <v>1</v>
      </c>
      <c r="G2" s="55"/>
    </row>
    <row r="3" spans="1:7" ht="18" customHeight="1">
      <c r="A3" s="99" t="s">
        <v>2</v>
      </c>
      <c r="B3" s="107"/>
      <c r="C3" s="99" t="s">
        <v>3</v>
      </c>
      <c r="D3" s="107"/>
      <c r="E3" s="107"/>
      <c r="F3" s="107"/>
      <c r="G3" s="57"/>
    </row>
    <row r="4" spans="1:7" ht="18" customHeight="1">
      <c r="A4" s="99" t="s">
        <v>4</v>
      </c>
      <c r="B4" s="99" t="s">
        <v>5</v>
      </c>
      <c r="C4" s="99" t="s">
        <v>4</v>
      </c>
      <c r="D4" s="99" t="s">
        <v>5</v>
      </c>
      <c r="E4" s="107"/>
      <c r="F4" s="107"/>
      <c r="G4" s="57"/>
    </row>
    <row r="5" spans="1:7" ht="20.25" customHeight="1">
      <c r="A5" s="107"/>
      <c r="B5" s="107"/>
      <c r="C5" s="107"/>
      <c r="D5" s="99" t="s">
        <v>6</v>
      </c>
      <c r="E5" s="139" t="s">
        <v>7</v>
      </c>
      <c r="F5" s="139" t="s">
        <v>8</v>
      </c>
      <c r="G5" s="57"/>
    </row>
    <row r="6" spans="1:7" ht="23.25" customHeight="1">
      <c r="A6" s="107"/>
      <c r="B6" s="107"/>
      <c r="C6" s="107"/>
      <c r="D6" s="107"/>
      <c r="E6" s="139"/>
      <c r="F6" s="139"/>
      <c r="G6" s="57"/>
    </row>
    <row r="7" spans="1:7" ht="22.5" customHeight="1">
      <c r="A7" s="5" t="s">
        <v>16</v>
      </c>
      <c r="B7" s="6">
        <v>1185.48</v>
      </c>
      <c r="C7" s="5" t="s">
        <v>101</v>
      </c>
      <c r="D7" s="6"/>
      <c r="E7" s="6"/>
      <c r="F7" s="6"/>
      <c r="G7" s="57"/>
    </row>
    <row r="8" spans="1:7" ht="22.5" customHeight="1">
      <c r="A8" s="5" t="s">
        <v>18</v>
      </c>
      <c r="B8" s="6">
        <v>223242.86</v>
      </c>
      <c r="C8" s="5" t="s">
        <v>102</v>
      </c>
      <c r="D8" s="6"/>
      <c r="E8" s="6"/>
      <c r="F8" s="6"/>
      <c r="G8" s="57"/>
    </row>
    <row r="9" spans="1:7" ht="22.5" customHeight="1">
      <c r="A9" s="58"/>
      <c r="B9" s="6"/>
      <c r="C9" s="5" t="s">
        <v>103</v>
      </c>
      <c r="D9" s="6"/>
      <c r="E9" s="6"/>
      <c r="F9" s="6"/>
      <c r="G9" s="57"/>
    </row>
    <row r="10" spans="1:7" ht="22.5" customHeight="1">
      <c r="A10" s="59"/>
      <c r="B10" s="6"/>
      <c r="C10" s="5" t="s">
        <v>104</v>
      </c>
      <c r="D10" s="6"/>
      <c r="E10" s="6"/>
      <c r="F10" s="6"/>
      <c r="G10" s="57"/>
    </row>
    <row r="11" spans="1:7" ht="22.5" customHeight="1">
      <c r="A11" s="19"/>
      <c r="B11" s="6"/>
      <c r="C11" s="5" t="s">
        <v>105</v>
      </c>
      <c r="D11" s="6"/>
      <c r="E11" s="6"/>
      <c r="F11" s="6"/>
      <c r="G11" s="57"/>
    </row>
    <row r="12" spans="1:7" ht="22.5" customHeight="1">
      <c r="A12" s="59"/>
      <c r="B12" s="6"/>
      <c r="C12" s="5" t="s">
        <v>106</v>
      </c>
      <c r="D12" s="6"/>
      <c r="E12" s="6"/>
      <c r="F12" s="6"/>
      <c r="G12" s="57"/>
    </row>
    <row r="13" spans="1:7" ht="22.5" customHeight="1">
      <c r="A13" s="59"/>
      <c r="B13" s="6"/>
      <c r="C13" s="5" t="s">
        <v>107</v>
      </c>
      <c r="D13" s="6"/>
      <c r="E13" s="6"/>
      <c r="F13" s="6"/>
      <c r="G13" s="57"/>
    </row>
    <row r="14" spans="1:7" ht="22.5" customHeight="1">
      <c r="A14" s="59"/>
      <c r="B14" s="6"/>
      <c r="C14" s="5" t="s">
        <v>108</v>
      </c>
      <c r="D14" s="6"/>
      <c r="E14" s="6"/>
      <c r="F14" s="6"/>
      <c r="G14" s="57"/>
    </row>
    <row r="15" spans="1:7" ht="22.5" customHeight="1">
      <c r="A15" s="59"/>
      <c r="B15" s="6"/>
      <c r="C15" s="5" t="s">
        <v>109</v>
      </c>
      <c r="D15" s="6"/>
      <c r="E15" s="6"/>
      <c r="F15" s="6"/>
      <c r="G15" s="57"/>
    </row>
    <row r="16" spans="1:7" ht="27.75" customHeight="1">
      <c r="A16" s="59"/>
      <c r="B16" s="6"/>
      <c r="C16" s="5" t="s">
        <v>110</v>
      </c>
      <c r="D16" s="6"/>
      <c r="E16" s="6"/>
      <c r="F16" s="6"/>
      <c r="G16" s="57"/>
    </row>
    <row r="17" spans="1:7" ht="27.75" customHeight="1">
      <c r="A17" s="59"/>
      <c r="B17" s="6"/>
      <c r="C17" s="5" t="s">
        <v>111</v>
      </c>
      <c r="D17" s="6">
        <v>128.6</v>
      </c>
      <c r="E17" s="6">
        <v>128.6</v>
      </c>
      <c r="F17" s="6"/>
      <c r="G17" s="57"/>
    </row>
    <row r="18" spans="1:7" ht="27.75" customHeight="1">
      <c r="A18" s="59"/>
      <c r="B18" s="6"/>
      <c r="C18" s="5" t="s">
        <v>112</v>
      </c>
      <c r="D18" s="6">
        <v>224299.02</v>
      </c>
      <c r="E18" s="6">
        <v>1056.1600000000001</v>
      </c>
      <c r="F18" s="6">
        <v>223242.86</v>
      </c>
      <c r="G18" s="57"/>
    </row>
    <row r="19" spans="1:7" ht="27.75" customHeight="1">
      <c r="A19" s="59"/>
      <c r="B19" s="6"/>
      <c r="C19" s="5" t="s">
        <v>113</v>
      </c>
      <c r="D19" s="6"/>
      <c r="E19" s="6"/>
      <c r="F19" s="6"/>
      <c r="G19" s="57"/>
    </row>
    <row r="20" spans="1:7" ht="20.25" customHeight="1">
      <c r="A20" s="59"/>
      <c r="B20" s="6"/>
      <c r="C20" s="5" t="s">
        <v>114</v>
      </c>
      <c r="D20" s="6"/>
      <c r="E20" s="6"/>
      <c r="F20" s="6"/>
      <c r="G20" s="57"/>
    </row>
    <row r="21" spans="1:7" ht="20.25" customHeight="1">
      <c r="A21" s="59"/>
      <c r="B21" s="6"/>
      <c r="C21" s="5" t="s">
        <v>115</v>
      </c>
      <c r="D21" s="6"/>
      <c r="E21" s="6"/>
      <c r="F21" s="6"/>
      <c r="G21" s="57"/>
    </row>
    <row r="22" spans="1:7" ht="15.75" customHeight="1">
      <c r="A22" s="59"/>
      <c r="B22" s="6"/>
      <c r="C22" s="5" t="s">
        <v>116</v>
      </c>
      <c r="D22" s="6"/>
      <c r="E22" s="6"/>
      <c r="F22" s="6"/>
      <c r="G22" s="60"/>
    </row>
    <row r="23" spans="1:7" ht="15.75" customHeight="1">
      <c r="A23" s="59"/>
      <c r="B23" s="6"/>
      <c r="C23" s="5" t="s">
        <v>117</v>
      </c>
      <c r="D23" s="6"/>
      <c r="E23" s="6"/>
      <c r="F23" s="6"/>
      <c r="G23" s="60"/>
    </row>
    <row r="24" spans="1:7" ht="15.75" customHeight="1">
      <c r="A24" s="59"/>
      <c r="B24" s="6"/>
      <c r="C24" s="5" t="s">
        <v>118</v>
      </c>
      <c r="D24" s="6"/>
      <c r="E24" s="6"/>
      <c r="F24" s="6"/>
      <c r="G24" s="60"/>
    </row>
    <row r="25" spans="1:7" ht="15.75" customHeight="1">
      <c r="A25" s="59"/>
      <c r="B25" s="6"/>
      <c r="C25" s="5" t="s">
        <v>119</v>
      </c>
      <c r="D25" s="6">
        <v>0.72</v>
      </c>
      <c r="E25" s="6">
        <v>0.72</v>
      </c>
      <c r="F25" s="6"/>
      <c r="G25" s="60"/>
    </row>
    <row r="26" spans="1:7" ht="15.75" customHeight="1">
      <c r="A26" s="59"/>
      <c r="B26" s="6"/>
      <c r="C26" s="5" t="s">
        <v>120</v>
      </c>
      <c r="D26" s="6"/>
      <c r="E26" s="6"/>
      <c r="F26" s="6"/>
      <c r="G26" s="60"/>
    </row>
    <row r="27" spans="1:7" ht="15.75" customHeight="1">
      <c r="A27" s="59"/>
      <c r="B27" s="6"/>
      <c r="C27" s="5" t="s">
        <v>121</v>
      </c>
      <c r="D27" s="6"/>
      <c r="E27" s="6"/>
      <c r="F27" s="6"/>
      <c r="G27" s="60"/>
    </row>
    <row r="28" spans="1:7" ht="15.75" customHeight="1">
      <c r="A28" s="59"/>
      <c r="B28" s="6"/>
      <c r="C28" s="5" t="s">
        <v>122</v>
      </c>
      <c r="D28" s="6"/>
      <c r="E28" s="6"/>
      <c r="F28" s="6"/>
      <c r="G28" s="60"/>
    </row>
    <row r="29" spans="1:7" ht="15.75" customHeight="1">
      <c r="A29" s="59"/>
      <c r="B29" s="6"/>
      <c r="C29" s="5" t="s">
        <v>123</v>
      </c>
      <c r="D29" s="6"/>
      <c r="E29" s="6"/>
      <c r="F29" s="6"/>
      <c r="G29" s="60"/>
    </row>
    <row r="30" spans="1:7" ht="15.75" customHeight="1">
      <c r="A30" s="59"/>
      <c r="B30" s="6"/>
      <c r="C30" s="5" t="s">
        <v>124</v>
      </c>
      <c r="D30" s="6"/>
      <c r="E30" s="6"/>
      <c r="F30" s="6"/>
      <c r="G30" s="60"/>
    </row>
    <row r="31" spans="1:7" ht="15.75" customHeight="1">
      <c r="A31" s="59"/>
      <c r="B31" s="6"/>
      <c r="C31" s="5" t="s">
        <v>125</v>
      </c>
      <c r="D31" s="6"/>
      <c r="E31" s="6"/>
      <c r="F31" s="6"/>
      <c r="G31" s="60"/>
    </row>
    <row r="32" spans="1:7" ht="15.75" customHeight="1">
      <c r="A32" s="61"/>
      <c r="B32" s="6"/>
      <c r="C32" s="5" t="s">
        <v>126</v>
      </c>
      <c r="D32" s="6"/>
      <c r="E32" s="6"/>
      <c r="F32" s="6"/>
      <c r="G32" s="60"/>
    </row>
    <row r="33" spans="1:7" ht="15.75" customHeight="1">
      <c r="A33" s="61"/>
      <c r="B33" s="6"/>
      <c r="C33" s="5" t="s">
        <v>127</v>
      </c>
      <c r="D33" s="6"/>
      <c r="E33" s="6"/>
      <c r="F33" s="6"/>
      <c r="G33" s="60"/>
    </row>
    <row r="34" spans="1:7" ht="15.75" customHeight="1">
      <c r="A34" s="58"/>
      <c r="B34" s="6"/>
      <c r="C34" s="5" t="s">
        <v>128</v>
      </c>
      <c r="D34" s="6"/>
      <c r="E34" s="6"/>
      <c r="F34" s="6"/>
      <c r="G34" s="60"/>
    </row>
    <row r="35" spans="1:7" ht="14.25" customHeight="1">
      <c r="A35" s="58"/>
      <c r="B35" s="62"/>
      <c r="C35" s="63"/>
      <c r="D35" s="62"/>
      <c r="E35" s="62"/>
      <c r="F35" s="62"/>
      <c r="G35" s="60"/>
    </row>
    <row r="36" spans="1:7" ht="20.25" customHeight="1">
      <c r="A36" s="64" t="s">
        <v>30</v>
      </c>
      <c r="B36" s="62">
        <v>224428.34</v>
      </c>
      <c r="C36" s="64" t="s">
        <v>31</v>
      </c>
      <c r="D36" s="62">
        <v>224428.34</v>
      </c>
      <c r="E36" s="62">
        <v>1185.48</v>
      </c>
      <c r="F36" s="62">
        <v>223242.86</v>
      </c>
      <c r="G36" s="60"/>
    </row>
    <row r="37" spans="1:7" ht="14.25" customHeight="1">
      <c r="A37" s="65"/>
      <c r="B37" s="65"/>
      <c r="C37" s="65"/>
      <c r="D37" s="66"/>
      <c r="E37" s="66"/>
      <c r="F37" s="66"/>
      <c r="G37" s="67"/>
    </row>
    <row r="38" spans="1:7" ht="7.5" customHeight="1">
      <c r="A38" s="8"/>
      <c r="B38" s="8"/>
      <c r="C38" s="8"/>
      <c r="D38" s="8"/>
      <c r="E38" s="8"/>
      <c r="F38" s="8"/>
      <c r="G38" s="8"/>
    </row>
  </sheetData>
  <mergeCells count="10">
    <mergeCell ref="A1:F1"/>
    <mergeCell ref="A3:B3"/>
    <mergeCell ref="C3:F3"/>
    <mergeCell ref="D4:F4"/>
    <mergeCell ref="A4:A6"/>
    <mergeCell ref="B4:B6"/>
    <mergeCell ref="C4:C6"/>
    <mergeCell ref="D5:D6"/>
    <mergeCell ref="E5:E6"/>
    <mergeCell ref="F5:F6"/>
  </mergeCells>
  <phoneticPr fontId="18" type="noConversion"/>
  <pageMargins left="0.60592126000000002" right="0.60592126000000002" top="0.64529133999999999" bottom="0.64529133999999999" header="0.3" footer="0.3"/>
  <pageSetup paperSize="9" scale="68" orientation="landscape"/>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O12"/>
  <sheetViews>
    <sheetView showGridLines="0" workbookViewId="0">
      <selection activeCell="A2" sqref="A2:E2"/>
    </sheetView>
  </sheetViews>
  <sheetFormatPr defaultColWidth="9" defaultRowHeight="13.5"/>
  <cols>
    <col min="1" max="1" width="13.75" customWidth="1"/>
    <col min="2" max="2" width="4.25" customWidth="1"/>
    <col min="3" max="3" width="4.875" customWidth="1"/>
    <col min="4" max="4" width="7.875" customWidth="1"/>
    <col min="5" max="5" width="13.875" customWidth="1"/>
    <col min="6" max="6" width="21.1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spans="1:15" ht="29.25" customHeight="1">
      <c r="A1" s="101" t="s">
        <v>129</v>
      </c>
      <c r="B1" s="140"/>
      <c r="C1" s="140"/>
      <c r="D1" s="140"/>
      <c r="E1" s="140"/>
      <c r="F1" s="140"/>
      <c r="G1" s="140"/>
      <c r="H1" s="140"/>
      <c r="I1" s="140"/>
      <c r="J1" s="140"/>
      <c r="K1" s="140"/>
      <c r="L1" s="140"/>
      <c r="M1" s="140"/>
      <c r="N1" s="141"/>
      <c r="O1" s="8"/>
    </row>
    <row r="2" spans="1:15" ht="15.75" customHeight="1">
      <c r="A2" s="142" t="s">
        <v>438</v>
      </c>
      <c r="B2" s="142"/>
      <c r="C2" s="142"/>
      <c r="D2" s="142"/>
      <c r="E2" s="142"/>
      <c r="F2" s="22"/>
      <c r="G2" s="22"/>
      <c r="H2" s="22"/>
      <c r="I2" s="29"/>
      <c r="J2" s="29"/>
      <c r="K2" s="29"/>
      <c r="L2" s="30" t="s">
        <v>1</v>
      </c>
      <c r="M2" s="30"/>
      <c r="N2" s="22"/>
      <c r="O2" s="8"/>
    </row>
    <row r="3" spans="1:15" ht="16.5" customHeight="1">
      <c r="A3" s="99" t="s">
        <v>54</v>
      </c>
      <c r="B3" s="99"/>
      <c r="C3" s="99"/>
      <c r="D3" s="99" t="s">
        <v>130</v>
      </c>
      <c r="E3" s="99" t="s">
        <v>131</v>
      </c>
      <c r="F3" s="99" t="s">
        <v>132</v>
      </c>
      <c r="G3" s="99" t="s">
        <v>58</v>
      </c>
      <c r="H3" s="99" t="s">
        <v>59</v>
      </c>
      <c r="I3" s="99"/>
      <c r="J3" s="99"/>
      <c r="K3" s="99" t="s">
        <v>60</v>
      </c>
      <c r="L3" s="99"/>
      <c r="M3" s="99"/>
      <c r="N3" s="99"/>
      <c r="O3" s="54"/>
    </row>
    <row r="4" spans="1:15" ht="34.5" customHeight="1">
      <c r="A4" s="23" t="s">
        <v>61</v>
      </c>
      <c r="B4" s="23" t="s">
        <v>62</v>
      </c>
      <c r="C4" s="23" t="s">
        <v>63</v>
      </c>
      <c r="D4" s="99"/>
      <c r="E4" s="99"/>
      <c r="F4" s="99"/>
      <c r="G4" s="99"/>
      <c r="H4" s="23" t="s">
        <v>64</v>
      </c>
      <c r="I4" s="23" t="s">
        <v>65</v>
      </c>
      <c r="J4" s="23" t="s">
        <v>66</v>
      </c>
      <c r="K4" s="23" t="s">
        <v>67</v>
      </c>
      <c r="L4" s="23" t="s">
        <v>68</v>
      </c>
      <c r="M4" s="23" t="s">
        <v>69</v>
      </c>
      <c r="N4" s="23" t="s">
        <v>70</v>
      </c>
      <c r="O4" s="54"/>
    </row>
    <row r="5" spans="1:15" ht="22.5" customHeight="1">
      <c r="A5" s="99" t="s">
        <v>6</v>
      </c>
      <c r="B5" s="99"/>
      <c r="C5" s="99"/>
      <c r="D5" s="99"/>
      <c r="E5" s="99"/>
      <c r="F5" s="99"/>
      <c r="G5" s="24">
        <v>1185.48</v>
      </c>
      <c r="H5" s="24">
        <v>970.6</v>
      </c>
      <c r="I5" s="24">
        <v>22.58</v>
      </c>
      <c r="J5" s="24"/>
      <c r="K5" s="24">
        <v>40.46</v>
      </c>
      <c r="L5" s="24">
        <v>151.84</v>
      </c>
      <c r="M5" s="24"/>
      <c r="N5" s="24"/>
      <c r="O5" s="9"/>
    </row>
    <row r="6" spans="1:15" ht="18" customHeight="1">
      <c r="A6" s="25"/>
      <c r="B6" s="25"/>
      <c r="C6" s="25"/>
      <c r="D6" s="25"/>
      <c r="E6" s="25"/>
      <c r="F6" s="25" t="s">
        <v>133</v>
      </c>
      <c r="G6" s="26">
        <v>1185.48</v>
      </c>
      <c r="H6" s="26">
        <v>970.6</v>
      </c>
      <c r="I6" s="26">
        <v>22.58</v>
      </c>
      <c r="J6" s="26"/>
      <c r="K6" s="26">
        <v>40.46</v>
      </c>
      <c r="L6" s="26">
        <v>151.84</v>
      </c>
      <c r="M6" s="26"/>
      <c r="N6" s="26"/>
      <c r="O6" s="9"/>
    </row>
    <row r="7" spans="1:15" ht="18" customHeight="1">
      <c r="A7" s="27" t="s">
        <v>72</v>
      </c>
      <c r="B7" s="27" t="s">
        <v>73</v>
      </c>
      <c r="C7" s="27" t="s">
        <v>74</v>
      </c>
      <c r="D7" s="27" t="s">
        <v>134</v>
      </c>
      <c r="E7" s="27" t="s">
        <v>76</v>
      </c>
      <c r="F7" s="27" t="s">
        <v>77</v>
      </c>
      <c r="G7" s="28">
        <v>128.6</v>
      </c>
      <c r="H7" s="28"/>
      <c r="I7" s="28"/>
      <c r="J7" s="28"/>
      <c r="K7" s="28"/>
      <c r="L7" s="28">
        <v>128.6</v>
      </c>
      <c r="M7" s="28"/>
      <c r="N7" s="28"/>
      <c r="O7" s="9"/>
    </row>
    <row r="8" spans="1:15" ht="18" customHeight="1">
      <c r="A8" s="27" t="s">
        <v>78</v>
      </c>
      <c r="B8" s="27" t="s">
        <v>74</v>
      </c>
      <c r="C8" s="27" t="s">
        <v>74</v>
      </c>
      <c r="D8" s="27" t="s">
        <v>134</v>
      </c>
      <c r="E8" s="27" t="s">
        <v>76</v>
      </c>
      <c r="F8" s="27" t="s">
        <v>79</v>
      </c>
      <c r="G8" s="28">
        <v>993.18</v>
      </c>
      <c r="H8" s="28">
        <v>970.6</v>
      </c>
      <c r="I8" s="28">
        <v>22.58</v>
      </c>
      <c r="J8" s="28"/>
      <c r="K8" s="28"/>
      <c r="L8" s="28"/>
      <c r="M8" s="28"/>
      <c r="N8" s="28"/>
      <c r="O8" s="9"/>
    </row>
    <row r="9" spans="1:15" ht="18" customHeight="1">
      <c r="A9" s="27" t="s">
        <v>78</v>
      </c>
      <c r="B9" s="27" t="s">
        <v>74</v>
      </c>
      <c r="C9" s="27" t="s">
        <v>80</v>
      </c>
      <c r="D9" s="27" t="s">
        <v>134</v>
      </c>
      <c r="E9" s="27" t="s">
        <v>76</v>
      </c>
      <c r="F9" s="27" t="s">
        <v>81</v>
      </c>
      <c r="G9" s="28">
        <v>62.98</v>
      </c>
      <c r="H9" s="28"/>
      <c r="I9" s="28"/>
      <c r="J9" s="28"/>
      <c r="K9" s="28">
        <v>40.46</v>
      </c>
      <c r="L9" s="28">
        <v>22.52</v>
      </c>
      <c r="M9" s="28"/>
      <c r="N9" s="28"/>
      <c r="O9" s="9"/>
    </row>
    <row r="10" spans="1:15" ht="18" customHeight="1">
      <c r="A10" s="27" t="s">
        <v>98</v>
      </c>
      <c r="B10" s="27" t="s">
        <v>74</v>
      </c>
      <c r="C10" s="27" t="s">
        <v>80</v>
      </c>
      <c r="D10" s="27" t="s">
        <v>134</v>
      </c>
      <c r="E10" s="27" t="s">
        <v>76</v>
      </c>
      <c r="F10" s="27" t="s">
        <v>99</v>
      </c>
      <c r="G10" s="28">
        <v>0.72</v>
      </c>
      <c r="H10" s="28"/>
      <c r="I10" s="28"/>
      <c r="J10" s="28"/>
      <c r="K10" s="28"/>
      <c r="L10" s="28">
        <v>0.72</v>
      </c>
      <c r="M10" s="28"/>
      <c r="N10" s="28"/>
      <c r="O10" s="9"/>
    </row>
    <row r="11" spans="1:15" ht="7.5" customHeight="1">
      <c r="A11" s="21"/>
      <c r="B11" s="21"/>
      <c r="C11" s="21"/>
      <c r="D11" s="21"/>
      <c r="E11" s="21"/>
      <c r="F11" s="21"/>
      <c r="G11" s="21"/>
      <c r="H11" s="21"/>
      <c r="I11" s="21"/>
      <c r="J11" s="21"/>
      <c r="K11" s="21"/>
      <c r="L11" s="21"/>
      <c r="M11" s="21"/>
      <c r="N11" s="21"/>
      <c r="O11" s="8"/>
    </row>
    <row r="12" spans="1:15" ht="7.5" customHeight="1">
      <c r="A12" s="8"/>
      <c r="B12" s="8"/>
      <c r="C12" s="8"/>
      <c r="D12" s="8"/>
      <c r="E12" s="8"/>
      <c r="F12" s="8"/>
      <c r="G12" s="8"/>
      <c r="H12" s="8"/>
      <c r="I12" s="8"/>
      <c r="J12" s="8"/>
      <c r="K12" s="8"/>
      <c r="L12" s="8"/>
      <c r="M12" s="8"/>
      <c r="N12" s="8"/>
      <c r="O12" s="8"/>
    </row>
  </sheetData>
  <mergeCells count="10">
    <mergeCell ref="A1:N1"/>
    <mergeCell ref="A3:C3"/>
    <mergeCell ref="H3:J3"/>
    <mergeCell ref="K3:N3"/>
    <mergeCell ref="A5:F5"/>
    <mergeCell ref="D3:D4"/>
    <mergeCell ref="E3:E4"/>
    <mergeCell ref="F3:F4"/>
    <mergeCell ref="G3:G4"/>
    <mergeCell ref="A2:E2"/>
  </mergeCells>
  <phoneticPr fontId="18" type="noConversion"/>
  <pageMargins left="0.60592126000000002" right="0.60592126000000002" top="0.84214173000000003" bottom="0.84214173000000003" header="0.3" footer="0.3"/>
  <pageSetup paperSize="9" scale="82" orientation="landscape"/>
  <headerFooter>
    <oddFooter>&amp;C第&amp;P页, 共&amp;N页</oddFooter>
  </headerFooter>
  <ignoredErrors>
    <ignoredError sqref="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J49"/>
  <sheetViews>
    <sheetView showGridLines="0" workbookViewId="0">
      <selection activeCell="C6" sqref="C6"/>
    </sheetView>
  </sheetViews>
  <sheetFormatPr defaultColWidth="9" defaultRowHeight="13.5"/>
  <cols>
    <col min="1" max="1" width="5.625" customWidth="1"/>
    <col min="2" max="2" width="6.625" customWidth="1"/>
    <col min="3" max="3" width="42.37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spans="1:10" ht="34.5" customHeight="1">
      <c r="A1" s="143" t="s">
        <v>135</v>
      </c>
      <c r="B1" s="144"/>
      <c r="C1" s="144"/>
      <c r="D1" s="144"/>
      <c r="E1" s="144"/>
      <c r="F1" s="144"/>
      <c r="G1" s="144"/>
      <c r="H1" s="144"/>
      <c r="I1" s="145"/>
      <c r="J1" s="53"/>
    </row>
    <row r="2" spans="1:10" ht="14.25" customHeight="1">
      <c r="A2" s="148" t="s">
        <v>438</v>
      </c>
      <c r="B2" s="148"/>
      <c r="C2" s="148"/>
      <c r="D2" s="36"/>
      <c r="E2" s="36"/>
      <c r="F2" s="36"/>
      <c r="G2" s="36"/>
      <c r="H2" s="39"/>
      <c r="I2" s="36" t="s">
        <v>1</v>
      </c>
      <c r="J2" s="53"/>
    </row>
    <row r="3" spans="1:10" ht="26.25" customHeight="1">
      <c r="A3" s="146" t="s">
        <v>136</v>
      </c>
      <c r="B3" s="113"/>
      <c r="C3" s="128" t="s">
        <v>57</v>
      </c>
      <c r="D3" s="128" t="s">
        <v>137</v>
      </c>
      <c r="E3" s="12"/>
      <c r="F3" s="146" t="s">
        <v>136</v>
      </c>
      <c r="G3" s="113"/>
      <c r="H3" s="128" t="s">
        <v>57</v>
      </c>
      <c r="I3" s="128" t="s">
        <v>137</v>
      </c>
      <c r="J3" s="52"/>
    </row>
    <row r="4" spans="1:10" ht="18" customHeight="1">
      <c r="A4" s="40" t="s">
        <v>61</v>
      </c>
      <c r="B4" s="40" t="s">
        <v>62</v>
      </c>
      <c r="C4" s="113"/>
      <c r="D4" s="113"/>
      <c r="E4" s="12"/>
      <c r="F4" s="40" t="s">
        <v>61</v>
      </c>
      <c r="G4" s="40" t="s">
        <v>62</v>
      </c>
      <c r="H4" s="147"/>
      <c r="I4" s="113"/>
      <c r="J4" s="52"/>
    </row>
    <row r="5" spans="1:10" ht="16.5" customHeight="1">
      <c r="A5" s="43"/>
      <c r="B5" s="43"/>
      <c r="C5" s="13"/>
      <c r="D5" s="44"/>
      <c r="E5" s="13"/>
      <c r="F5" s="13"/>
      <c r="G5" s="13"/>
      <c r="H5" s="45"/>
      <c r="I5" s="13"/>
      <c r="J5" s="52"/>
    </row>
    <row r="6" spans="1:10" ht="16.5" customHeight="1">
      <c r="A6" s="46">
        <v>301</v>
      </c>
      <c r="B6" s="41"/>
      <c r="C6" s="47" t="s">
        <v>138</v>
      </c>
      <c r="D6" s="48">
        <v>970.6</v>
      </c>
      <c r="E6" s="41"/>
      <c r="F6" s="46">
        <v>303</v>
      </c>
      <c r="G6" s="41"/>
      <c r="H6" s="47" t="s">
        <v>139</v>
      </c>
      <c r="I6" s="48"/>
      <c r="J6" s="52"/>
    </row>
    <row r="7" spans="1:10" ht="17.25" customHeight="1">
      <c r="A7" s="46">
        <v>301</v>
      </c>
      <c r="B7" s="41" t="s">
        <v>74</v>
      </c>
      <c r="C7" s="49" t="s">
        <v>140</v>
      </c>
      <c r="D7" s="44">
        <v>542.16</v>
      </c>
      <c r="E7" s="41"/>
      <c r="F7" s="46">
        <v>303</v>
      </c>
      <c r="G7" s="46">
        <v>1</v>
      </c>
      <c r="H7" s="45" t="s">
        <v>141</v>
      </c>
      <c r="I7" s="44"/>
      <c r="J7" s="52"/>
    </row>
    <row r="8" spans="1:10" ht="17.25" customHeight="1">
      <c r="A8" s="46">
        <v>301</v>
      </c>
      <c r="B8" s="46">
        <v>2</v>
      </c>
      <c r="C8" s="49" t="s">
        <v>142</v>
      </c>
      <c r="D8" s="44"/>
      <c r="E8" s="41"/>
      <c r="F8" s="46">
        <v>303</v>
      </c>
      <c r="G8" s="46">
        <v>2</v>
      </c>
      <c r="H8" s="45" t="s">
        <v>143</v>
      </c>
      <c r="I8" s="44"/>
      <c r="J8" s="52"/>
    </row>
    <row r="9" spans="1:10" ht="17.25" customHeight="1">
      <c r="A9" s="46">
        <v>301</v>
      </c>
      <c r="B9" s="46">
        <v>3</v>
      </c>
      <c r="C9" s="49" t="s">
        <v>144</v>
      </c>
      <c r="D9" s="44"/>
      <c r="E9" s="41"/>
      <c r="F9" s="46">
        <v>303</v>
      </c>
      <c r="G9" s="46">
        <v>3</v>
      </c>
      <c r="H9" s="45" t="s">
        <v>145</v>
      </c>
      <c r="I9" s="44"/>
      <c r="J9" s="52"/>
    </row>
    <row r="10" spans="1:10" ht="17.25" customHeight="1">
      <c r="A10" s="46">
        <v>301</v>
      </c>
      <c r="B10" s="46">
        <v>6</v>
      </c>
      <c r="C10" s="49" t="s">
        <v>146</v>
      </c>
      <c r="D10" s="44"/>
      <c r="E10" s="41"/>
      <c r="F10" s="46">
        <v>303</v>
      </c>
      <c r="G10" s="46">
        <v>4</v>
      </c>
      <c r="H10" s="45" t="s">
        <v>147</v>
      </c>
      <c r="I10" s="44"/>
      <c r="J10" s="52"/>
    </row>
    <row r="11" spans="1:10" ht="17.25" customHeight="1">
      <c r="A11" s="46">
        <v>301</v>
      </c>
      <c r="B11" s="46">
        <v>7</v>
      </c>
      <c r="C11" s="49" t="s">
        <v>148</v>
      </c>
      <c r="D11" s="44">
        <v>374.97</v>
      </c>
      <c r="E11" s="41"/>
      <c r="F11" s="46">
        <v>303</v>
      </c>
      <c r="G11" s="46">
        <v>5</v>
      </c>
      <c r="H11" s="45" t="s">
        <v>149</v>
      </c>
      <c r="I11" s="44"/>
      <c r="J11" s="52"/>
    </row>
    <row r="12" spans="1:10" ht="17.25" customHeight="1">
      <c r="A12" s="46">
        <v>301</v>
      </c>
      <c r="B12" s="46">
        <v>8</v>
      </c>
      <c r="C12" s="49" t="s">
        <v>150</v>
      </c>
      <c r="D12" s="44"/>
      <c r="E12" s="41"/>
      <c r="F12" s="46">
        <v>303</v>
      </c>
      <c r="G12" s="46">
        <v>6</v>
      </c>
      <c r="H12" s="45" t="s">
        <v>151</v>
      </c>
      <c r="I12" s="44"/>
      <c r="J12" s="52"/>
    </row>
    <row r="13" spans="1:10" ht="17.25" customHeight="1">
      <c r="A13" s="46">
        <v>301</v>
      </c>
      <c r="B13" s="46">
        <v>9</v>
      </c>
      <c r="C13" s="49" t="s">
        <v>152</v>
      </c>
      <c r="D13" s="44"/>
      <c r="E13" s="41"/>
      <c r="F13" s="46">
        <v>303</v>
      </c>
      <c r="G13" s="46">
        <v>7</v>
      </c>
      <c r="H13" s="45" t="s">
        <v>153</v>
      </c>
      <c r="I13" s="44"/>
      <c r="J13" s="52"/>
    </row>
    <row r="14" spans="1:10" ht="17.25" customHeight="1">
      <c r="A14" s="46">
        <v>301</v>
      </c>
      <c r="B14" s="46">
        <v>10</v>
      </c>
      <c r="C14" s="49" t="s">
        <v>154</v>
      </c>
      <c r="D14" s="44"/>
      <c r="E14" s="41"/>
      <c r="F14" s="46">
        <v>303</v>
      </c>
      <c r="G14" s="46">
        <v>8</v>
      </c>
      <c r="H14" s="45" t="s">
        <v>155</v>
      </c>
      <c r="I14" s="44"/>
      <c r="J14" s="52"/>
    </row>
    <row r="15" spans="1:10" ht="17.25" customHeight="1">
      <c r="A15" s="46">
        <v>301</v>
      </c>
      <c r="B15" s="46">
        <v>11</v>
      </c>
      <c r="C15" s="49" t="s">
        <v>156</v>
      </c>
      <c r="D15" s="44"/>
      <c r="E15" s="41"/>
      <c r="F15" s="46">
        <v>303</v>
      </c>
      <c r="G15" s="46">
        <v>9</v>
      </c>
      <c r="H15" s="45" t="s">
        <v>157</v>
      </c>
      <c r="I15" s="44"/>
      <c r="J15" s="52"/>
    </row>
    <row r="16" spans="1:10" ht="17.25" customHeight="1">
      <c r="A16" s="46">
        <v>301</v>
      </c>
      <c r="B16" s="46">
        <v>12</v>
      </c>
      <c r="C16" s="49" t="s">
        <v>158</v>
      </c>
      <c r="D16" s="44"/>
      <c r="E16" s="41"/>
      <c r="F16" s="46">
        <v>303</v>
      </c>
      <c r="G16" s="46">
        <v>10</v>
      </c>
      <c r="H16" s="45" t="s">
        <v>159</v>
      </c>
      <c r="I16" s="44"/>
      <c r="J16" s="52"/>
    </row>
    <row r="17" spans="1:10" ht="17.25" customHeight="1">
      <c r="A17" s="46">
        <v>301</v>
      </c>
      <c r="B17" s="46">
        <v>13</v>
      </c>
      <c r="C17" s="49" t="s">
        <v>160</v>
      </c>
      <c r="D17" s="44">
        <v>53.47</v>
      </c>
      <c r="E17" s="41"/>
      <c r="F17" s="46">
        <v>303</v>
      </c>
      <c r="G17" s="46">
        <v>99</v>
      </c>
      <c r="H17" s="45" t="s">
        <v>161</v>
      </c>
      <c r="I17" s="44"/>
      <c r="J17" s="52"/>
    </row>
    <row r="18" spans="1:10" ht="17.25" customHeight="1">
      <c r="A18" s="46">
        <v>301</v>
      </c>
      <c r="B18" s="46">
        <v>14</v>
      </c>
      <c r="C18" s="49" t="s">
        <v>162</v>
      </c>
      <c r="D18" s="44"/>
      <c r="E18" s="41"/>
      <c r="F18" s="46">
        <v>310</v>
      </c>
      <c r="G18" s="41"/>
      <c r="H18" s="47" t="s">
        <v>163</v>
      </c>
      <c r="I18" s="44"/>
      <c r="J18" s="52"/>
    </row>
    <row r="19" spans="1:10" ht="17.25" customHeight="1">
      <c r="A19" s="46">
        <v>301</v>
      </c>
      <c r="B19" s="46">
        <v>99</v>
      </c>
      <c r="C19" s="49" t="s">
        <v>164</v>
      </c>
      <c r="D19" s="44"/>
      <c r="E19" s="41"/>
      <c r="F19" s="46">
        <v>310</v>
      </c>
      <c r="G19" s="46">
        <v>1</v>
      </c>
      <c r="H19" s="45" t="s">
        <v>165</v>
      </c>
      <c r="I19" s="44"/>
      <c r="J19" s="52"/>
    </row>
    <row r="20" spans="1:10" ht="16.5" customHeight="1">
      <c r="A20" s="46">
        <v>302</v>
      </c>
      <c r="B20" s="41"/>
      <c r="C20" s="47" t="s">
        <v>166</v>
      </c>
      <c r="D20" s="48">
        <v>22.58</v>
      </c>
      <c r="E20" s="41"/>
      <c r="F20" s="46">
        <v>310</v>
      </c>
      <c r="G20" s="46">
        <v>2</v>
      </c>
      <c r="H20" s="45" t="s">
        <v>167</v>
      </c>
      <c r="I20" s="44"/>
      <c r="J20" s="52"/>
    </row>
    <row r="21" spans="1:10" ht="17.25" customHeight="1">
      <c r="A21" s="46">
        <v>302</v>
      </c>
      <c r="B21" s="46">
        <v>1</v>
      </c>
      <c r="C21" s="49" t="s">
        <v>168</v>
      </c>
      <c r="D21" s="44">
        <v>13.61</v>
      </c>
      <c r="E21" s="41"/>
      <c r="F21" s="46">
        <v>310</v>
      </c>
      <c r="G21" s="46">
        <v>3</v>
      </c>
      <c r="H21" s="45" t="s">
        <v>169</v>
      </c>
      <c r="I21" s="44"/>
      <c r="J21" s="52"/>
    </row>
    <row r="22" spans="1:10" ht="17.25" customHeight="1">
      <c r="A22" s="46">
        <v>302</v>
      </c>
      <c r="B22" s="46">
        <v>2</v>
      </c>
      <c r="C22" s="49" t="s">
        <v>170</v>
      </c>
      <c r="D22" s="44"/>
      <c r="E22" s="41"/>
      <c r="F22" s="46">
        <v>310</v>
      </c>
      <c r="G22" s="46">
        <v>5</v>
      </c>
      <c r="H22" s="45" t="s">
        <v>171</v>
      </c>
      <c r="I22" s="44"/>
      <c r="J22" s="52"/>
    </row>
    <row r="23" spans="1:10" ht="17.25" customHeight="1">
      <c r="A23" s="46">
        <v>302</v>
      </c>
      <c r="B23" s="46">
        <v>3</v>
      </c>
      <c r="C23" s="49" t="s">
        <v>172</v>
      </c>
      <c r="D23" s="44"/>
      <c r="E23" s="41"/>
      <c r="F23" s="46">
        <v>310</v>
      </c>
      <c r="G23" s="46">
        <v>6</v>
      </c>
      <c r="H23" s="45" t="s">
        <v>173</v>
      </c>
      <c r="I23" s="44"/>
      <c r="J23" s="52"/>
    </row>
    <row r="24" spans="1:10" ht="17.25" customHeight="1">
      <c r="A24" s="46">
        <v>302</v>
      </c>
      <c r="B24" s="46">
        <v>4</v>
      </c>
      <c r="C24" s="49" t="s">
        <v>174</v>
      </c>
      <c r="D24" s="44"/>
      <c r="E24" s="41"/>
      <c r="F24" s="46">
        <v>310</v>
      </c>
      <c r="G24" s="46">
        <v>7</v>
      </c>
      <c r="H24" s="45" t="s">
        <v>175</v>
      </c>
      <c r="I24" s="44"/>
      <c r="J24" s="52"/>
    </row>
    <row r="25" spans="1:10" ht="17.25" customHeight="1">
      <c r="A25" s="46">
        <v>302</v>
      </c>
      <c r="B25" s="46">
        <v>5</v>
      </c>
      <c r="C25" s="49" t="s">
        <v>176</v>
      </c>
      <c r="D25" s="44"/>
      <c r="E25" s="41"/>
      <c r="F25" s="46">
        <v>310</v>
      </c>
      <c r="G25" s="46">
        <v>8</v>
      </c>
      <c r="H25" s="45" t="s">
        <v>177</v>
      </c>
      <c r="I25" s="44"/>
      <c r="J25" s="52"/>
    </row>
    <row r="26" spans="1:10" ht="20.25" customHeight="1">
      <c r="A26" s="46">
        <v>302</v>
      </c>
      <c r="B26" s="46">
        <v>6</v>
      </c>
      <c r="C26" s="49" t="s">
        <v>178</v>
      </c>
      <c r="D26" s="44"/>
      <c r="E26" s="41"/>
      <c r="F26" s="46">
        <v>310</v>
      </c>
      <c r="G26" s="46">
        <v>9</v>
      </c>
      <c r="H26" s="45" t="s">
        <v>179</v>
      </c>
      <c r="I26" s="44"/>
      <c r="J26" s="52"/>
    </row>
    <row r="27" spans="1:10" ht="17.25" customHeight="1">
      <c r="A27" s="46">
        <v>302</v>
      </c>
      <c r="B27" s="46">
        <v>7</v>
      </c>
      <c r="C27" s="49" t="s">
        <v>180</v>
      </c>
      <c r="D27" s="44"/>
      <c r="E27" s="41"/>
      <c r="F27" s="46">
        <v>310</v>
      </c>
      <c r="G27" s="46">
        <v>10</v>
      </c>
      <c r="H27" s="45" t="s">
        <v>181</v>
      </c>
      <c r="I27" s="48"/>
      <c r="J27" s="52"/>
    </row>
    <row r="28" spans="1:10" ht="17.25" customHeight="1">
      <c r="A28" s="46">
        <v>302</v>
      </c>
      <c r="B28" s="46">
        <v>8</v>
      </c>
      <c r="C28" s="49" t="s">
        <v>182</v>
      </c>
      <c r="D28" s="44"/>
      <c r="E28" s="41"/>
      <c r="F28" s="46">
        <v>310</v>
      </c>
      <c r="G28" s="46">
        <v>11</v>
      </c>
      <c r="H28" s="45" t="s">
        <v>183</v>
      </c>
      <c r="I28" s="44"/>
      <c r="J28" s="52"/>
    </row>
    <row r="29" spans="1:10" ht="17.25" customHeight="1">
      <c r="A29" s="46">
        <v>302</v>
      </c>
      <c r="B29" s="46">
        <v>9</v>
      </c>
      <c r="C29" s="49" t="s">
        <v>184</v>
      </c>
      <c r="D29" s="44"/>
      <c r="E29" s="41"/>
      <c r="F29" s="46">
        <v>310</v>
      </c>
      <c r="G29" s="46">
        <v>12</v>
      </c>
      <c r="H29" s="45" t="s">
        <v>185</v>
      </c>
      <c r="I29" s="44"/>
      <c r="J29" s="52"/>
    </row>
    <row r="30" spans="1:10" ht="17.25" customHeight="1">
      <c r="A30" s="46">
        <v>302</v>
      </c>
      <c r="B30" s="46">
        <v>11</v>
      </c>
      <c r="C30" s="49" t="s">
        <v>186</v>
      </c>
      <c r="D30" s="44"/>
      <c r="E30" s="41"/>
      <c r="F30" s="46">
        <v>310</v>
      </c>
      <c r="G30" s="46">
        <v>13</v>
      </c>
      <c r="H30" s="45" t="s">
        <v>187</v>
      </c>
      <c r="I30" s="44"/>
      <c r="J30" s="52"/>
    </row>
    <row r="31" spans="1:10" ht="17.25" customHeight="1">
      <c r="A31" s="46">
        <v>302</v>
      </c>
      <c r="B31" s="46">
        <v>12</v>
      </c>
      <c r="C31" s="49" t="s">
        <v>188</v>
      </c>
      <c r="D31" s="44"/>
      <c r="E31" s="41"/>
      <c r="F31" s="46">
        <v>310</v>
      </c>
      <c r="G31" s="46">
        <v>19</v>
      </c>
      <c r="H31" s="45" t="s">
        <v>189</v>
      </c>
      <c r="I31" s="44"/>
      <c r="J31" s="52"/>
    </row>
    <row r="32" spans="1:10" ht="17.25" customHeight="1">
      <c r="A32" s="46">
        <v>302</v>
      </c>
      <c r="B32" s="46">
        <v>13</v>
      </c>
      <c r="C32" s="49" t="s">
        <v>190</v>
      </c>
      <c r="D32" s="44"/>
      <c r="E32" s="41"/>
      <c r="F32" s="46">
        <v>310</v>
      </c>
      <c r="G32" s="46">
        <v>21</v>
      </c>
      <c r="H32" s="45" t="s">
        <v>191</v>
      </c>
      <c r="I32" s="44"/>
      <c r="J32" s="52"/>
    </row>
    <row r="33" spans="1:10" ht="17.25" customHeight="1">
      <c r="A33" s="46">
        <v>302</v>
      </c>
      <c r="B33" s="46">
        <v>14</v>
      </c>
      <c r="C33" s="49" t="s">
        <v>192</v>
      </c>
      <c r="D33" s="44"/>
      <c r="E33" s="41"/>
      <c r="F33" s="46">
        <v>310</v>
      </c>
      <c r="G33" s="46">
        <v>22</v>
      </c>
      <c r="H33" s="45" t="s">
        <v>193</v>
      </c>
      <c r="I33" s="44"/>
      <c r="J33" s="52"/>
    </row>
    <row r="34" spans="1:10" ht="17.25" customHeight="1">
      <c r="A34" s="46">
        <v>302</v>
      </c>
      <c r="B34" s="46">
        <v>15</v>
      </c>
      <c r="C34" s="49" t="s">
        <v>194</v>
      </c>
      <c r="D34" s="44"/>
      <c r="E34" s="41"/>
      <c r="F34" s="46">
        <v>310</v>
      </c>
      <c r="G34" s="46">
        <v>99</v>
      </c>
      <c r="H34" s="45" t="s">
        <v>195</v>
      </c>
      <c r="I34" s="44"/>
      <c r="J34" s="52"/>
    </row>
    <row r="35" spans="1:10" ht="17.25" customHeight="1">
      <c r="A35" s="46">
        <v>302</v>
      </c>
      <c r="B35" s="46">
        <v>16</v>
      </c>
      <c r="C35" s="49" t="s">
        <v>196</v>
      </c>
      <c r="D35" s="44"/>
      <c r="E35" s="41"/>
      <c r="F35" s="41"/>
      <c r="G35" s="41"/>
      <c r="H35" s="45"/>
      <c r="I35" s="44"/>
      <c r="J35" s="52"/>
    </row>
    <row r="36" spans="1:10" ht="17.25" customHeight="1">
      <c r="A36" s="46">
        <v>302</v>
      </c>
      <c r="B36" s="46">
        <v>17</v>
      </c>
      <c r="C36" s="49" t="s">
        <v>197</v>
      </c>
      <c r="D36" s="44">
        <v>1</v>
      </c>
      <c r="E36" s="41"/>
      <c r="F36" s="41"/>
      <c r="G36" s="41"/>
      <c r="H36" s="45"/>
      <c r="I36" s="44"/>
      <c r="J36" s="52"/>
    </row>
    <row r="37" spans="1:10" ht="17.25" customHeight="1">
      <c r="A37" s="46">
        <v>302</v>
      </c>
      <c r="B37" s="46">
        <v>18</v>
      </c>
      <c r="C37" s="49" t="s">
        <v>198</v>
      </c>
      <c r="D37" s="44"/>
      <c r="E37" s="41"/>
      <c r="F37" s="41"/>
      <c r="G37" s="41"/>
      <c r="H37" s="45"/>
      <c r="I37" s="44"/>
      <c r="J37" s="52"/>
    </row>
    <row r="38" spans="1:10" ht="17.25" customHeight="1">
      <c r="A38" s="46">
        <v>302</v>
      </c>
      <c r="B38" s="46">
        <v>24</v>
      </c>
      <c r="C38" s="49" t="s">
        <v>199</v>
      </c>
      <c r="D38" s="44"/>
      <c r="E38" s="41"/>
      <c r="F38" s="41"/>
      <c r="G38" s="41"/>
      <c r="H38" s="45"/>
      <c r="I38" s="44"/>
      <c r="J38" s="52"/>
    </row>
    <row r="39" spans="1:10" ht="17.25" customHeight="1">
      <c r="A39" s="46">
        <v>302</v>
      </c>
      <c r="B39" s="46">
        <v>25</v>
      </c>
      <c r="C39" s="49" t="s">
        <v>200</v>
      </c>
      <c r="D39" s="44"/>
      <c r="E39" s="41"/>
      <c r="F39" s="41"/>
      <c r="G39" s="41"/>
      <c r="H39" s="45"/>
      <c r="I39" s="44"/>
      <c r="J39" s="52"/>
    </row>
    <row r="40" spans="1:10" ht="17.25" customHeight="1">
      <c r="A40" s="46">
        <v>302</v>
      </c>
      <c r="B40" s="46">
        <v>26</v>
      </c>
      <c r="C40" s="49" t="s">
        <v>201</v>
      </c>
      <c r="D40" s="44"/>
      <c r="E40" s="41"/>
      <c r="F40" s="41"/>
      <c r="G40" s="41"/>
      <c r="H40" s="45"/>
      <c r="I40" s="44"/>
      <c r="J40" s="52"/>
    </row>
    <row r="41" spans="1:10" ht="17.25" customHeight="1">
      <c r="A41" s="46">
        <v>302</v>
      </c>
      <c r="B41" s="46">
        <v>27</v>
      </c>
      <c r="C41" s="49" t="s">
        <v>202</v>
      </c>
      <c r="D41" s="44"/>
      <c r="E41" s="41"/>
      <c r="F41" s="41"/>
      <c r="G41" s="41"/>
      <c r="H41" s="45"/>
      <c r="I41" s="44"/>
      <c r="J41" s="52"/>
    </row>
    <row r="42" spans="1:10" ht="17.25" customHeight="1">
      <c r="A42" s="46">
        <v>302</v>
      </c>
      <c r="B42" s="46">
        <v>28</v>
      </c>
      <c r="C42" s="49" t="s">
        <v>203</v>
      </c>
      <c r="D42" s="44"/>
      <c r="E42" s="41"/>
      <c r="F42" s="41"/>
      <c r="G42" s="41"/>
      <c r="H42" s="45"/>
      <c r="I42" s="44"/>
      <c r="J42" s="52"/>
    </row>
    <row r="43" spans="1:10" ht="17.25" customHeight="1">
      <c r="A43" s="46">
        <v>302</v>
      </c>
      <c r="B43" s="46">
        <v>29</v>
      </c>
      <c r="C43" s="49" t="s">
        <v>204</v>
      </c>
      <c r="D43" s="44">
        <v>2.17</v>
      </c>
      <c r="E43" s="41"/>
      <c r="F43" s="41"/>
      <c r="G43" s="41"/>
      <c r="H43" s="45"/>
      <c r="I43" s="44"/>
      <c r="J43" s="52"/>
    </row>
    <row r="44" spans="1:10" ht="17.25" customHeight="1">
      <c r="A44" s="46">
        <v>302</v>
      </c>
      <c r="B44" s="46">
        <v>31</v>
      </c>
      <c r="C44" s="49" t="s">
        <v>205</v>
      </c>
      <c r="D44" s="44">
        <v>5.8</v>
      </c>
      <c r="E44" s="41"/>
      <c r="F44" s="41"/>
      <c r="G44" s="41"/>
      <c r="H44" s="45"/>
      <c r="I44" s="44"/>
      <c r="J44" s="52"/>
    </row>
    <row r="45" spans="1:10" ht="17.25" customHeight="1">
      <c r="A45" s="46">
        <v>302</v>
      </c>
      <c r="B45" s="46">
        <v>39</v>
      </c>
      <c r="C45" s="49" t="s">
        <v>206</v>
      </c>
      <c r="D45" s="44"/>
      <c r="E45" s="41"/>
      <c r="F45" s="41"/>
      <c r="G45" s="41"/>
      <c r="H45" s="45"/>
      <c r="I45" s="44"/>
      <c r="J45" s="52"/>
    </row>
    <row r="46" spans="1:10" ht="17.25" customHeight="1">
      <c r="A46" s="46">
        <v>302</v>
      </c>
      <c r="B46" s="46">
        <v>40</v>
      </c>
      <c r="C46" s="49" t="s">
        <v>207</v>
      </c>
      <c r="D46" s="44"/>
      <c r="E46" s="41"/>
      <c r="F46" s="41"/>
      <c r="G46" s="41"/>
      <c r="H46" s="45"/>
      <c r="I46" s="44"/>
      <c r="J46" s="52"/>
    </row>
    <row r="47" spans="1:10" ht="17.25" customHeight="1">
      <c r="A47" s="46">
        <v>302</v>
      </c>
      <c r="B47" s="46">
        <v>99</v>
      </c>
      <c r="C47" s="49" t="s">
        <v>208</v>
      </c>
      <c r="D47" s="44"/>
      <c r="E47" s="41"/>
      <c r="F47" s="41"/>
      <c r="G47" s="41"/>
      <c r="H47" s="47" t="s">
        <v>209</v>
      </c>
      <c r="I47" s="48">
        <f>SUM(D6+D20+I6+I18)</f>
        <v>993.18000000000006</v>
      </c>
      <c r="J47" s="52"/>
    </row>
    <row r="48" spans="1:10" ht="7.5" customHeight="1">
      <c r="A48" s="50"/>
      <c r="B48" s="50"/>
      <c r="C48" s="50"/>
      <c r="D48" s="50"/>
      <c r="E48" s="50"/>
      <c r="F48" s="50"/>
      <c r="G48" s="50"/>
      <c r="H48" s="51"/>
      <c r="I48" s="50"/>
      <c r="J48" s="53"/>
    </row>
    <row r="49" spans="1:10" ht="7.5" customHeight="1">
      <c r="A49" s="8"/>
      <c r="B49" s="8"/>
      <c r="C49" s="8"/>
      <c r="D49" s="8"/>
      <c r="E49" s="8"/>
      <c r="F49" s="8"/>
      <c r="G49" s="8"/>
      <c r="H49" s="8"/>
      <c r="I49" s="8"/>
      <c r="J49" s="8"/>
    </row>
  </sheetData>
  <mergeCells count="8">
    <mergeCell ref="A1:I1"/>
    <mergeCell ref="A3:B3"/>
    <mergeCell ref="F3:G3"/>
    <mergeCell ref="C3:C4"/>
    <mergeCell ref="D3:D4"/>
    <mergeCell ref="H3:H4"/>
    <mergeCell ref="I3:I4"/>
    <mergeCell ref="A2:C2"/>
  </mergeCells>
  <phoneticPr fontId="18" type="noConversion"/>
  <pageMargins left="0.64529133999999999" right="0.64529133999999999" top="0.88151181000000001" bottom="0.88151181000000001" header="0.3" footer="0.3"/>
  <pageSetup paperSize="9" orientation="portrait"/>
  <headerFooter>
    <oddFooter>&amp;C页(&amp;P)</oddFooter>
  </headerFooter>
  <ignoredErrors>
    <ignoredError sqref="B7"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19"/>
  <sheetViews>
    <sheetView showGridLines="0" workbookViewId="0">
      <selection activeCell="A2" sqref="A2:F2"/>
    </sheetView>
  </sheetViews>
  <sheetFormatPr defaultColWidth="9" defaultRowHeight="13.5"/>
  <cols>
    <col min="1" max="3" width="4.875" customWidth="1"/>
    <col min="4" max="4" width="18.625" customWidth="1"/>
    <col min="5" max="5" width="8.375" customWidth="1"/>
    <col min="6" max="6" width="16.625" customWidth="1"/>
    <col min="7" max="7" width="20.875" customWidth="1"/>
    <col min="8" max="8" width="23.25" customWidth="1"/>
    <col min="9" max="9" width="21.125" customWidth="1"/>
    <col min="10" max="10" width="11.5" customWidth="1"/>
    <col min="11" max="11" width="1" customWidth="1"/>
  </cols>
  <sheetData>
    <row r="1" spans="1:11" ht="24.75" customHeight="1">
      <c r="A1" s="149" t="s">
        <v>210</v>
      </c>
      <c r="B1" s="150"/>
      <c r="C1" s="150"/>
      <c r="D1" s="150"/>
      <c r="E1" s="150"/>
      <c r="F1" s="150"/>
      <c r="G1" s="150"/>
      <c r="H1" s="150"/>
      <c r="I1" s="150"/>
      <c r="J1" s="151"/>
      <c r="K1" s="8"/>
    </row>
    <row r="2" spans="1:11" ht="21" customHeight="1">
      <c r="A2" s="153" t="s">
        <v>438</v>
      </c>
      <c r="B2" s="153"/>
      <c r="C2" s="153"/>
      <c r="D2" s="153"/>
      <c r="E2" s="153"/>
      <c r="F2" s="153"/>
      <c r="G2" s="36"/>
      <c r="H2" s="36"/>
      <c r="I2" s="36"/>
      <c r="J2" s="36" t="s">
        <v>1</v>
      </c>
      <c r="K2" s="8"/>
    </row>
    <row r="3" spans="1:11" ht="21.75" customHeight="1">
      <c r="A3" s="152" t="s">
        <v>54</v>
      </c>
      <c r="B3" s="112"/>
      <c r="C3" s="112"/>
      <c r="D3" s="152" t="s">
        <v>56</v>
      </c>
      <c r="E3" s="152" t="s">
        <v>211</v>
      </c>
      <c r="F3" s="152" t="s">
        <v>131</v>
      </c>
      <c r="G3" s="152" t="s">
        <v>212</v>
      </c>
      <c r="H3" s="152" t="s">
        <v>213</v>
      </c>
      <c r="I3" s="152" t="s">
        <v>214</v>
      </c>
      <c r="J3" s="152" t="s">
        <v>5</v>
      </c>
      <c r="K3" s="9"/>
    </row>
    <row r="4" spans="1:11" ht="20.25" customHeight="1">
      <c r="A4" s="31" t="s">
        <v>61</v>
      </c>
      <c r="B4" s="31" t="s">
        <v>62</v>
      </c>
      <c r="C4" s="31" t="s">
        <v>63</v>
      </c>
      <c r="D4" s="112"/>
      <c r="E4" s="112"/>
      <c r="F4" s="112"/>
      <c r="G4" s="112"/>
      <c r="H4" s="112"/>
      <c r="I4" s="112"/>
      <c r="J4" s="112"/>
      <c r="K4" s="9"/>
    </row>
    <row r="5" spans="1:11" ht="17.25" customHeight="1">
      <c r="A5" s="37"/>
      <c r="B5" s="37"/>
      <c r="C5" s="37"/>
      <c r="D5" s="37"/>
      <c r="E5" s="37"/>
      <c r="F5" s="37"/>
      <c r="G5" s="37"/>
      <c r="H5" s="37"/>
      <c r="I5" s="37"/>
      <c r="J5" s="38"/>
      <c r="K5" s="9"/>
    </row>
    <row r="6" spans="1:11" ht="18" customHeight="1">
      <c r="A6" s="33" t="s">
        <v>78</v>
      </c>
      <c r="B6" s="33" t="s">
        <v>74</v>
      </c>
      <c r="C6" s="33" t="s">
        <v>80</v>
      </c>
      <c r="D6" s="33" t="s">
        <v>76</v>
      </c>
      <c r="E6" s="33" t="s">
        <v>134</v>
      </c>
      <c r="F6" s="33" t="s">
        <v>76</v>
      </c>
      <c r="G6" s="33" t="s">
        <v>215</v>
      </c>
      <c r="H6" s="33" t="s">
        <v>216</v>
      </c>
      <c r="I6" s="33" t="s">
        <v>217</v>
      </c>
      <c r="J6" s="34">
        <v>4.5</v>
      </c>
      <c r="K6" s="9"/>
    </row>
    <row r="7" spans="1:11" ht="18" customHeight="1">
      <c r="A7" s="33" t="s">
        <v>98</v>
      </c>
      <c r="B7" s="33" t="s">
        <v>74</v>
      </c>
      <c r="C7" s="33" t="s">
        <v>80</v>
      </c>
      <c r="D7" s="33" t="s">
        <v>76</v>
      </c>
      <c r="E7" s="33" t="s">
        <v>134</v>
      </c>
      <c r="F7" s="33" t="s">
        <v>76</v>
      </c>
      <c r="G7" s="33" t="s">
        <v>218</v>
      </c>
      <c r="H7" s="33" t="s">
        <v>219</v>
      </c>
      <c r="I7" s="33" t="s">
        <v>220</v>
      </c>
      <c r="J7" s="34">
        <v>0.72</v>
      </c>
      <c r="K7" s="9"/>
    </row>
    <row r="8" spans="1:11" ht="18" customHeight="1">
      <c r="A8" s="33" t="s">
        <v>72</v>
      </c>
      <c r="B8" s="33" t="s">
        <v>73</v>
      </c>
      <c r="C8" s="33" t="s">
        <v>74</v>
      </c>
      <c r="D8" s="33" t="s">
        <v>76</v>
      </c>
      <c r="E8" s="33" t="s">
        <v>134</v>
      </c>
      <c r="F8" s="33" t="s">
        <v>76</v>
      </c>
      <c r="G8" s="33" t="s">
        <v>221</v>
      </c>
      <c r="H8" s="33" t="s">
        <v>222</v>
      </c>
      <c r="I8" s="33" t="s">
        <v>223</v>
      </c>
      <c r="J8" s="34">
        <v>590.16999999999996</v>
      </c>
      <c r="K8" s="9"/>
    </row>
    <row r="9" spans="1:11" ht="18" customHeight="1">
      <c r="A9" s="33" t="s">
        <v>78</v>
      </c>
      <c r="B9" s="33" t="s">
        <v>74</v>
      </c>
      <c r="C9" s="33" t="s">
        <v>80</v>
      </c>
      <c r="D9" s="33" t="s">
        <v>76</v>
      </c>
      <c r="E9" s="33" t="s">
        <v>134</v>
      </c>
      <c r="F9" s="33" t="s">
        <v>76</v>
      </c>
      <c r="G9" s="33" t="s">
        <v>224</v>
      </c>
      <c r="H9" s="33" t="s">
        <v>225</v>
      </c>
      <c r="I9" s="33" t="s">
        <v>226</v>
      </c>
      <c r="J9" s="34">
        <v>15</v>
      </c>
      <c r="K9" s="9"/>
    </row>
    <row r="10" spans="1:11" ht="18" customHeight="1">
      <c r="A10" s="33" t="s">
        <v>78</v>
      </c>
      <c r="B10" s="33" t="s">
        <v>74</v>
      </c>
      <c r="C10" s="33" t="s">
        <v>80</v>
      </c>
      <c r="D10" s="33" t="s">
        <v>76</v>
      </c>
      <c r="E10" s="33" t="s">
        <v>134</v>
      </c>
      <c r="F10" s="33" t="s">
        <v>76</v>
      </c>
      <c r="G10" s="33" t="s">
        <v>227</v>
      </c>
      <c r="H10" s="33" t="s">
        <v>228</v>
      </c>
      <c r="I10" s="33" t="s">
        <v>229</v>
      </c>
      <c r="J10" s="34">
        <v>12</v>
      </c>
      <c r="K10" s="9"/>
    </row>
    <row r="11" spans="1:11" ht="18" customHeight="1">
      <c r="A11" s="33" t="s">
        <v>78</v>
      </c>
      <c r="B11" s="33" t="s">
        <v>74</v>
      </c>
      <c r="C11" s="33" t="s">
        <v>80</v>
      </c>
      <c r="D11" s="33" t="s">
        <v>76</v>
      </c>
      <c r="E11" s="33" t="s">
        <v>134</v>
      </c>
      <c r="F11" s="33" t="s">
        <v>76</v>
      </c>
      <c r="G11" s="33" t="s">
        <v>230</v>
      </c>
      <c r="H11" s="33" t="s">
        <v>231</v>
      </c>
      <c r="I11" s="33" t="s">
        <v>232</v>
      </c>
      <c r="J11" s="34">
        <v>0.5</v>
      </c>
      <c r="K11" s="9"/>
    </row>
    <row r="12" spans="1:11" ht="18" customHeight="1">
      <c r="A12" s="33" t="s">
        <v>78</v>
      </c>
      <c r="B12" s="33" t="s">
        <v>74</v>
      </c>
      <c r="C12" s="33" t="s">
        <v>80</v>
      </c>
      <c r="D12" s="33" t="s">
        <v>76</v>
      </c>
      <c r="E12" s="33" t="s">
        <v>134</v>
      </c>
      <c r="F12" s="33" t="s">
        <v>76</v>
      </c>
      <c r="G12" s="33" t="s">
        <v>233</v>
      </c>
      <c r="H12" s="33" t="s">
        <v>234</v>
      </c>
      <c r="I12" s="33" t="s">
        <v>235</v>
      </c>
      <c r="J12" s="34">
        <v>5</v>
      </c>
      <c r="K12" s="9"/>
    </row>
    <row r="13" spans="1:11" ht="18" customHeight="1">
      <c r="A13" s="33" t="s">
        <v>78</v>
      </c>
      <c r="B13" s="33" t="s">
        <v>74</v>
      </c>
      <c r="C13" s="33" t="s">
        <v>80</v>
      </c>
      <c r="D13" s="33" t="s">
        <v>76</v>
      </c>
      <c r="E13" s="33" t="s">
        <v>134</v>
      </c>
      <c r="F13" s="33" t="s">
        <v>76</v>
      </c>
      <c r="G13" s="33" t="s">
        <v>236</v>
      </c>
      <c r="H13" s="33" t="s">
        <v>237</v>
      </c>
      <c r="I13" s="33" t="s">
        <v>238</v>
      </c>
      <c r="J13" s="34">
        <v>20</v>
      </c>
      <c r="K13" s="9"/>
    </row>
    <row r="14" spans="1:11" ht="18" customHeight="1">
      <c r="A14" s="33" t="s">
        <v>72</v>
      </c>
      <c r="B14" s="33" t="s">
        <v>73</v>
      </c>
      <c r="C14" s="33" t="s">
        <v>74</v>
      </c>
      <c r="D14" s="33" t="s">
        <v>76</v>
      </c>
      <c r="E14" s="33" t="s">
        <v>134</v>
      </c>
      <c r="F14" s="33" t="s">
        <v>76</v>
      </c>
      <c r="G14" s="33" t="s">
        <v>239</v>
      </c>
      <c r="H14" s="33" t="s">
        <v>240</v>
      </c>
      <c r="I14" s="33" t="s">
        <v>241</v>
      </c>
      <c r="J14" s="34">
        <v>1224.3</v>
      </c>
      <c r="K14" s="9"/>
    </row>
    <row r="15" spans="1:11" ht="18" customHeight="1">
      <c r="A15" s="33" t="s">
        <v>78</v>
      </c>
      <c r="B15" s="33" t="s">
        <v>74</v>
      </c>
      <c r="C15" s="33" t="s">
        <v>80</v>
      </c>
      <c r="D15" s="33" t="s">
        <v>76</v>
      </c>
      <c r="E15" s="33" t="s">
        <v>134</v>
      </c>
      <c r="F15" s="33" t="s">
        <v>76</v>
      </c>
      <c r="G15" s="33" t="s">
        <v>242</v>
      </c>
      <c r="H15" s="33" t="s">
        <v>243</v>
      </c>
      <c r="I15" s="33" t="s">
        <v>244</v>
      </c>
      <c r="J15" s="34">
        <v>0.96</v>
      </c>
      <c r="K15" s="9"/>
    </row>
    <row r="16" spans="1:11" ht="18" customHeight="1">
      <c r="A16" s="33" t="s">
        <v>78</v>
      </c>
      <c r="B16" s="33" t="s">
        <v>74</v>
      </c>
      <c r="C16" s="33" t="s">
        <v>80</v>
      </c>
      <c r="D16" s="33" t="s">
        <v>76</v>
      </c>
      <c r="E16" s="33" t="s">
        <v>134</v>
      </c>
      <c r="F16" s="33" t="s">
        <v>76</v>
      </c>
      <c r="G16" s="33" t="s">
        <v>245</v>
      </c>
      <c r="H16" s="33" t="s">
        <v>246</v>
      </c>
      <c r="I16" s="33" t="s">
        <v>247</v>
      </c>
      <c r="J16" s="34">
        <v>4.0599999999999996</v>
      </c>
      <c r="K16" s="9"/>
    </row>
    <row r="17" spans="1:11" ht="18" customHeight="1">
      <c r="A17" s="33" t="s">
        <v>78</v>
      </c>
      <c r="B17" s="33" t="s">
        <v>74</v>
      </c>
      <c r="C17" s="33" t="s">
        <v>80</v>
      </c>
      <c r="D17" s="33" t="s">
        <v>76</v>
      </c>
      <c r="E17" s="33" t="s">
        <v>134</v>
      </c>
      <c r="F17" s="33" t="s">
        <v>76</v>
      </c>
      <c r="G17" s="33" t="s">
        <v>248</v>
      </c>
      <c r="H17" s="33" t="s">
        <v>249</v>
      </c>
      <c r="I17" s="33" t="s">
        <v>250</v>
      </c>
      <c r="J17" s="34">
        <v>0.96</v>
      </c>
      <c r="K17" s="9"/>
    </row>
    <row r="18" spans="1:11" ht="7.5" customHeight="1">
      <c r="A18" s="21"/>
      <c r="B18" s="21"/>
      <c r="C18" s="21"/>
      <c r="D18" s="21"/>
      <c r="E18" s="21"/>
      <c r="F18" s="21"/>
      <c r="G18" s="21"/>
      <c r="H18" s="21"/>
      <c r="I18" s="21"/>
      <c r="J18" s="21"/>
      <c r="K18" s="8"/>
    </row>
    <row r="19" spans="1:11" ht="7.5" customHeight="1">
      <c r="A19" s="8"/>
      <c r="B19" s="8"/>
      <c r="C19" s="8"/>
      <c r="D19" s="8"/>
      <c r="E19" s="8"/>
      <c r="F19" s="8"/>
      <c r="G19" s="8"/>
      <c r="H19" s="8"/>
      <c r="I19" s="8"/>
      <c r="J19" s="8"/>
      <c r="K19" s="8"/>
    </row>
  </sheetData>
  <mergeCells count="10">
    <mergeCell ref="A1:J1"/>
    <mergeCell ref="A3:C3"/>
    <mergeCell ref="D3:D4"/>
    <mergeCell ref="E3:E4"/>
    <mergeCell ref="F3:F4"/>
    <mergeCell ref="G3:G4"/>
    <mergeCell ref="H3:H4"/>
    <mergeCell ref="I3:I4"/>
    <mergeCell ref="J3:J4"/>
    <mergeCell ref="A2:F2"/>
  </mergeCells>
  <phoneticPr fontId="18" type="noConversion"/>
  <pageMargins left="0.64529133999999999" right="0.64529133999999999" top="0.68466141999999997" bottom="0.68466141999999997" header="0.3" footer="0.3"/>
  <pageSetup paperSize="9" scale="91" orientation="landscape"/>
  <headerFooter>
    <oddFooter>&amp;C第&amp;P页, 共&amp;N页</oddFooter>
  </headerFooter>
  <ignoredErrors>
    <ignoredError sqref="E17 C17 B17 A17 E16 C16 B16 A16 E15 C15 B15 A15 E14 C14 B14 A14 E13 C13 B13 A13 E12 C12 B12 A12 E11 C11 B11 A11 E10 C10 B10 A10 E9 C9 B9 A9 E8 C8 B8 A8 E7 C7 B7 A7 E6 C6 B6 A6" numberStoredAsText="1"/>
  </ignoredErrors>
</worksheet>
</file>

<file path=xl/worksheets/sheet8.xml><?xml version="1.0" encoding="utf-8"?>
<worksheet xmlns="http://schemas.openxmlformats.org/spreadsheetml/2006/main" xmlns:r="http://schemas.openxmlformats.org/officeDocument/2006/relationships">
  <dimension ref="A1:I11"/>
  <sheetViews>
    <sheetView showGridLines="0" workbookViewId="0">
      <selection activeCell="B36" sqref="B36"/>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s>
  <sheetData>
    <row r="1" spans="1:9" ht="39.75" customHeight="1">
      <c r="A1" s="154" t="s">
        <v>251</v>
      </c>
      <c r="B1" s="155"/>
      <c r="C1" s="156"/>
      <c r="D1" s="156"/>
      <c r="E1" s="156"/>
      <c r="F1" s="156"/>
      <c r="G1" s="156"/>
      <c r="H1" s="157"/>
      <c r="I1" s="8"/>
    </row>
    <row r="2" spans="1:9" ht="34.5" customHeight="1">
      <c r="A2" s="159" t="s">
        <v>438</v>
      </c>
      <c r="B2" s="159"/>
      <c r="C2" s="159"/>
      <c r="D2" s="159"/>
      <c r="E2" s="1"/>
      <c r="F2" s="1"/>
      <c r="G2" s="1"/>
      <c r="H2" s="1" t="s">
        <v>1</v>
      </c>
      <c r="I2" s="8"/>
    </row>
    <row r="3" spans="1:9" ht="21.75" customHeight="1">
      <c r="A3" s="99" t="s">
        <v>211</v>
      </c>
      <c r="B3" s="99" t="s">
        <v>131</v>
      </c>
      <c r="C3" s="99" t="s">
        <v>212</v>
      </c>
      <c r="D3" s="99" t="s">
        <v>252</v>
      </c>
      <c r="E3" s="158"/>
      <c r="F3" s="158"/>
      <c r="G3" s="158"/>
      <c r="H3" s="158"/>
      <c r="I3" s="9"/>
    </row>
    <row r="4" spans="1:9" ht="21" customHeight="1">
      <c r="A4" s="158"/>
      <c r="B4" s="158"/>
      <c r="C4" s="158"/>
      <c r="D4" s="99" t="s">
        <v>6</v>
      </c>
      <c r="E4" s="99" t="s">
        <v>188</v>
      </c>
      <c r="F4" s="99" t="s">
        <v>197</v>
      </c>
      <c r="G4" s="99" t="s">
        <v>253</v>
      </c>
      <c r="H4" s="158"/>
      <c r="I4" s="9"/>
    </row>
    <row r="5" spans="1:9" ht="27" customHeight="1">
      <c r="A5" s="158"/>
      <c r="B5" s="158"/>
      <c r="C5" s="158"/>
      <c r="D5" s="158"/>
      <c r="E5" s="158"/>
      <c r="F5" s="158"/>
      <c r="G5" s="23" t="s">
        <v>205</v>
      </c>
      <c r="H5" s="23" t="s">
        <v>254</v>
      </c>
      <c r="I5" s="9"/>
    </row>
    <row r="6" spans="1:9" ht="19.5" customHeight="1">
      <c r="A6" s="3">
        <v>1</v>
      </c>
      <c r="B6" s="3">
        <v>2</v>
      </c>
      <c r="C6" s="3">
        <v>3</v>
      </c>
      <c r="D6" s="3">
        <v>4</v>
      </c>
      <c r="E6" s="3">
        <v>5</v>
      </c>
      <c r="F6" s="3">
        <v>6</v>
      </c>
      <c r="G6" s="3">
        <v>7</v>
      </c>
      <c r="H6" s="3">
        <v>8</v>
      </c>
      <c r="I6" s="9"/>
    </row>
    <row r="7" spans="1:9" ht="18" customHeight="1">
      <c r="A7" s="152" t="s">
        <v>6</v>
      </c>
      <c r="B7" s="158"/>
      <c r="C7" s="158"/>
      <c r="D7" s="32">
        <v>6.8</v>
      </c>
      <c r="E7" s="32"/>
      <c r="F7" s="32">
        <v>1</v>
      </c>
      <c r="G7" s="32">
        <v>5.8</v>
      </c>
      <c r="H7" s="32"/>
      <c r="I7" s="35"/>
    </row>
    <row r="8" spans="1:9" ht="18" customHeight="1">
      <c r="A8" s="33" t="s">
        <v>134</v>
      </c>
      <c r="B8" s="33" t="s">
        <v>76</v>
      </c>
      <c r="C8" s="33" t="s">
        <v>255</v>
      </c>
      <c r="D8" s="34">
        <v>5.8</v>
      </c>
      <c r="E8" s="34"/>
      <c r="F8" s="34"/>
      <c r="G8" s="34">
        <v>5.8</v>
      </c>
      <c r="H8" s="34"/>
      <c r="I8" s="35"/>
    </row>
    <row r="9" spans="1:9" ht="18" customHeight="1">
      <c r="A9" s="33" t="s">
        <v>134</v>
      </c>
      <c r="B9" s="33" t="s">
        <v>76</v>
      </c>
      <c r="C9" s="33" t="s">
        <v>256</v>
      </c>
      <c r="D9" s="34">
        <v>1</v>
      </c>
      <c r="E9" s="34"/>
      <c r="F9" s="34">
        <v>1</v>
      </c>
      <c r="G9" s="34"/>
      <c r="H9" s="34"/>
      <c r="I9" s="35"/>
    </row>
    <row r="10" spans="1:9" ht="11.25" customHeight="1">
      <c r="A10" s="7"/>
      <c r="B10" s="7"/>
      <c r="C10" s="7"/>
      <c r="D10" s="7"/>
      <c r="E10" s="7"/>
      <c r="F10" s="7"/>
      <c r="G10" s="7"/>
      <c r="H10" s="7"/>
      <c r="I10" s="8"/>
    </row>
    <row r="11" spans="1:9" ht="7.5" customHeight="1">
      <c r="A11" s="8"/>
      <c r="B11" s="8"/>
      <c r="C11" s="8"/>
      <c r="D11" s="8"/>
      <c r="E11" s="8"/>
      <c r="F11" s="8"/>
      <c r="G11" s="8"/>
      <c r="H11" s="8"/>
      <c r="I11" s="8"/>
    </row>
  </sheetData>
  <mergeCells count="11">
    <mergeCell ref="A1:H1"/>
    <mergeCell ref="D3:H3"/>
    <mergeCell ref="G4:H4"/>
    <mergeCell ref="A7:C7"/>
    <mergeCell ref="A3:A5"/>
    <mergeCell ref="B3:B5"/>
    <mergeCell ref="C3:C5"/>
    <mergeCell ref="D4:D5"/>
    <mergeCell ref="E4:E5"/>
    <mergeCell ref="F4:F5"/>
    <mergeCell ref="A2:D2"/>
  </mergeCells>
  <phoneticPr fontId="18"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9 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O17"/>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13.125" customWidth="1"/>
    <col min="5" max="5" width="13.875" customWidth="1"/>
    <col min="6" max="6" width="23.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c r="A1" s="101" t="s">
        <v>257</v>
      </c>
      <c r="B1" s="140"/>
      <c r="C1" s="140"/>
      <c r="D1" s="140"/>
      <c r="E1" s="140"/>
      <c r="F1" s="140"/>
      <c r="G1" s="140"/>
      <c r="H1" s="140"/>
      <c r="I1" s="140"/>
      <c r="J1" s="140"/>
      <c r="K1" s="140"/>
      <c r="L1" s="140"/>
      <c r="M1" s="140"/>
      <c r="N1" s="141"/>
      <c r="O1" s="8"/>
    </row>
    <row r="2" spans="1:15" ht="15.75" customHeight="1">
      <c r="A2" s="142" t="s">
        <v>438</v>
      </c>
      <c r="B2" s="142"/>
      <c r="C2" s="142"/>
      <c r="D2" s="142"/>
      <c r="E2" s="142"/>
      <c r="F2" s="22"/>
      <c r="G2" s="22"/>
      <c r="H2" s="22"/>
      <c r="I2" s="29"/>
      <c r="J2" s="29"/>
      <c r="K2" s="29"/>
      <c r="L2" s="30" t="s">
        <v>1</v>
      </c>
      <c r="M2" s="30"/>
      <c r="N2" s="22"/>
      <c r="O2" s="8"/>
    </row>
    <row r="3" spans="1:15" ht="16.5" customHeight="1">
      <c r="A3" s="99" t="s">
        <v>54</v>
      </c>
      <c r="B3" s="99"/>
      <c r="C3" s="99"/>
      <c r="D3" s="99" t="s">
        <v>130</v>
      </c>
      <c r="E3" s="99" t="s">
        <v>131</v>
      </c>
      <c r="F3" s="99" t="s">
        <v>258</v>
      </c>
      <c r="G3" s="99" t="s">
        <v>58</v>
      </c>
      <c r="H3" s="99" t="s">
        <v>59</v>
      </c>
      <c r="I3" s="99"/>
      <c r="J3" s="99"/>
      <c r="K3" s="99" t="s">
        <v>60</v>
      </c>
      <c r="L3" s="99"/>
      <c r="M3" s="99"/>
      <c r="N3" s="99"/>
      <c r="O3" s="9"/>
    </row>
    <row r="4" spans="1:15" ht="34.5" customHeight="1">
      <c r="A4" s="23" t="s">
        <v>61</v>
      </c>
      <c r="B4" s="23" t="s">
        <v>62</v>
      </c>
      <c r="C4" s="23" t="s">
        <v>63</v>
      </c>
      <c r="D4" s="99"/>
      <c r="E4" s="99"/>
      <c r="F4" s="99"/>
      <c r="G4" s="99"/>
      <c r="H4" s="23" t="s">
        <v>64</v>
      </c>
      <c r="I4" s="23" t="s">
        <v>259</v>
      </c>
      <c r="J4" s="23" t="s">
        <v>66</v>
      </c>
      <c r="K4" s="23" t="s">
        <v>67</v>
      </c>
      <c r="L4" s="23" t="s">
        <v>68</v>
      </c>
      <c r="M4" s="23" t="s">
        <v>69</v>
      </c>
      <c r="N4" s="23" t="s">
        <v>70</v>
      </c>
      <c r="O4" s="9"/>
    </row>
    <row r="5" spans="1:15" ht="22.5" customHeight="1">
      <c r="A5" s="99" t="s">
        <v>6</v>
      </c>
      <c r="B5" s="99"/>
      <c r="C5" s="99"/>
      <c r="D5" s="99"/>
      <c r="E5" s="99"/>
      <c r="F5" s="99"/>
      <c r="G5" s="24">
        <v>223242.86</v>
      </c>
      <c r="H5" s="24"/>
      <c r="I5" s="24"/>
      <c r="J5" s="24"/>
      <c r="K5" s="24">
        <v>8</v>
      </c>
      <c r="L5" s="24">
        <v>223234.86</v>
      </c>
      <c r="M5" s="24"/>
      <c r="N5" s="24"/>
      <c r="O5" s="9"/>
    </row>
    <row r="6" spans="1:15" ht="18" customHeight="1">
      <c r="A6" s="25"/>
      <c r="B6" s="25"/>
      <c r="C6" s="25"/>
      <c r="D6" s="25"/>
      <c r="E6" s="25"/>
      <c r="F6" s="25" t="s">
        <v>133</v>
      </c>
      <c r="G6" s="26">
        <v>223242.86</v>
      </c>
      <c r="H6" s="26"/>
      <c r="I6" s="26"/>
      <c r="J6" s="26"/>
      <c r="K6" s="26">
        <v>8</v>
      </c>
      <c r="L6" s="26">
        <v>223234.86</v>
      </c>
      <c r="M6" s="26"/>
      <c r="N6" s="26"/>
      <c r="O6" s="9"/>
    </row>
    <row r="7" spans="1:15" ht="18" customHeight="1">
      <c r="A7" s="27" t="s">
        <v>78</v>
      </c>
      <c r="B7" s="27" t="s">
        <v>82</v>
      </c>
      <c r="C7" s="27" t="s">
        <v>74</v>
      </c>
      <c r="D7" s="27" t="s">
        <v>134</v>
      </c>
      <c r="E7" s="27" t="s">
        <v>76</v>
      </c>
      <c r="F7" s="25" t="s">
        <v>282</v>
      </c>
      <c r="G7" s="28">
        <v>112697.28</v>
      </c>
      <c r="H7" s="28"/>
      <c r="I7" s="28"/>
      <c r="J7" s="28"/>
      <c r="K7" s="28"/>
      <c r="L7" s="28">
        <v>112697.28</v>
      </c>
      <c r="M7" s="28"/>
      <c r="N7" s="28"/>
      <c r="O7" s="9"/>
    </row>
    <row r="8" spans="1:15" ht="18" customHeight="1">
      <c r="A8" s="27" t="s">
        <v>78</v>
      </c>
      <c r="B8" s="27" t="s">
        <v>82</v>
      </c>
      <c r="C8" s="27" t="s">
        <v>84</v>
      </c>
      <c r="D8" s="27" t="s">
        <v>134</v>
      </c>
      <c r="E8" s="27" t="s">
        <v>76</v>
      </c>
      <c r="F8" s="27" t="s">
        <v>85</v>
      </c>
      <c r="G8" s="28">
        <v>17652.099999999999</v>
      </c>
      <c r="H8" s="28"/>
      <c r="I8" s="28"/>
      <c r="J8" s="28"/>
      <c r="K8" s="28"/>
      <c r="L8" s="28">
        <v>17652.099999999999</v>
      </c>
      <c r="M8" s="28"/>
      <c r="N8" s="28"/>
      <c r="O8" s="9"/>
    </row>
    <row r="9" spans="1:15" ht="18" customHeight="1">
      <c r="A9" s="27" t="s">
        <v>78</v>
      </c>
      <c r="B9" s="27" t="s">
        <v>82</v>
      </c>
      <c r="C9" s="27" t="s">
        <v>86</v>
      </c>
      <c r="D9" s="27" t="s">
        <v>134</v>
      </c>
      <c r="E9" s="27" t="s">
        <v>76</v>
      </c>
      <c r="F9" s="27" t="s">
        <v>87</v>
      </c>
      <c r="G9" s="28">
        <v>57874.720000000001</v>
      </c>
      <c r="H9" s="28"/>
      <c r="I9" s="28"/>
      <c r="J9" s="28"/>
      <c r="K9" s="28"/>
      <c r="L9" s="28">
        <v>57874.720000000001</v>
      </c>
      <c r="M9" s="28"/>
      <c r="N9" s="28"/>
      <c r="O9" s="9"/>
    </row>
    <row r="10" spans="1:15" ht="18" customHeight="1">
      <c r="A10" s="27" t="s">
        <v>78</v>
      </c>
      <c r="B10" s="27" t="s">
        <v>82</v>
      </c>
      <c r="C10" s="27" t="s">
        <v>88</v>
      </c>
      <c r="D10" s="27" t="s">
        <v>134</v>
      </c>
      <c r="E10" s="27" t="s">
        <v>76</v>
      </c>
      <c r="F10" s="25" t="s">
        <v>283</v>
      </c>
      <c r="G10" s="28">
        <v>3458.15</v>
      </c>
      <c r="H10" s="28"/>
      <c r="I10" s="28"/>
      <c r="J10" s="28"/>
      <c r="K10" s="28"/>
      <c r="L10" s="28">
        <v>3458.15</v>
      </c>
      <c r="M10" s="28"/>
      <c r="N10" s="28"/>
      <c r="O10" s="9"/>
    </row>
    <row r="11" spans="1:15" ht="18" customHeight="1">
      <c r="A11" s="27" t="s">
        <v>78</v>
      </c>
      <c r="B11" s="27" t="s">
        <v>82</v>
      </c>
      <c r="C11" s="27" t="s">
        <v>90</v>
      </c>
      <c r="D11" s="27" t="s">
        <v>134</v>
      </c>
      <c r="E11" s="27" t="s">
        <v>76</v>
      </c>
      <c r="F11" s="25" t="s">
        <v>284</v>
      </c>
      <c r="G11" s="28">
        <v>1011.1</v>
      </c>
      <c r="H11" s="28"/>
      <c r="I11" s="28"/>
      <c r="J11" s="28"/>
      <c r="K11" s="28">
        <v>8</v>
      </c>
      <c r="L11" s="28">
        <v>1003.1</v>
      </c>
      <c r="M11" s="28"/>
      <c r="N11" s="28"/>
      <c r="O11" s="9"/>
    </row>
    <row r="12" spans="1:15" ht="18" customHeight="1">
      <c r="A12" s="27" t="s">
        <v>78</v>
      </c>
      <c r="B12" s="27" t="s">
        <v>82</v>
      </c>
      <c r="C12" s="27" t="s">
        <v>80</v>
      </c>
      <c r="D12" s="27" t="s">
        <v>134</v>
      </c>
      <c r="E12" s="27" t="s">
        <v>76</v>
      </c>
      <c r="F12" s="25" t="s">
        <v>285</v>
      </c>
      <c r="G12" s="28">
        <v>22759.96</v>
      </c>
      <c r="H12" s="28"/>
      <c r="I12" s="28"/>
      <c r="J12" s="28"/>
      <c r="K12" s="28"/>
      <c r="L12" s="28">
        <v>22759.96</v>
      </c>
      <c r="M12" s="28"/>
      <c r="N12" s="28"/>
      <c r="O12" s="9"/>
    </row>
    <row r="13" spans="1:15" ht="18" customHeight="1">
      <c r="A13" s="27" t="s">
        <v>78</v>
      </c>
      <c r="B13" s="27" t="s">
        <v>93</v>
      </c>
      <c r="C13" s="27"/>
      <c r="D13" s="27" t="s">
        <v>134</v>
      </c>
      <c r="E13" s="27" t="s">
        <v>76</v>
      </c>
      <c r="F13" s="25" t="s">
        <v>286</v>
      </c>
      <c r="G13" s="28">
        <v>4940.26</v>
      </c>
      <c r="H13" s="28"/>
      <c r="I13" s="28"/>
      <c r="J13" s="28"/>
      <c r="K13" s="28"/>
      <c r="L13" s="28">
        <v>4940.26</v>
      </c>
      <c r="M13" s="28"/>
      <c r="N13" s="28"/>
      <c r="O13" s="9"/>
    </row>
    <row r="14" spans="1:15" ht="18" customHeight="1">
      <c r="A14" s="27" t="s">
        <v>78</v>
      </c>
      <c r="B14" s="27" t="s">
        <v>95</v>
      </c>
      <c r="C14" s="27" t="s">
        <v>74</v>
      </c>
      <c r="D14" s="27" t="s">
        <v>134</v>
      </c>
      <c r="E14" s="27" t="s">
        <v>76</v>
      </c>
      <c r="F14" s="25" t="s">
        <v>287</v>
      </c>
      <c r="G14" s="28">
        <v>2349.29</v>
      </c>
      <c r="H14" s="28"/>
      <c r="I14" s="28"/>
      <c r="J14" s="28"/>
      <c r="K14" s="28"/>
      <c r="L14" s="28">
        <v>2349.29</v>
      </c>
      <c r="M14" s="28"/>
      <c r="N14" s="28"/>
      <c r="O14" s="9"/>
    </row>
    <row r="15" spans="1:15" ht="18" customHeight="1">
      <c r="A15" s="27" t="s">
        <v>78</v>
      </c>
      <c r="B15" s="27" t="s">
        <v>95</v>
      </c>
      <c r="C15" s="27" t="s">
        <v>84</v>
      </c>
      <c r="D15" s="27" t="s">
        <v>134</v>
      </c>
      <c r="E15" s="27" t="s">
        <v>76</v>
      </c>
      <c r="F15" s="25" t="s">
        <v>288</v>
      </c>
      <c r="G15" s="28">
        <v>500</v>
      </c>
      <c r="H15" s="28"/>
      <c r="I15" s="28"/>
      <c r="J15" s="28"/>
      <c r="K15" s="28"/>
      <c r="L15" s="28">
        <v>500</v>
      </c>
      <c r="M15" s="28"/>
      <c r="N15" s="28"/>
      <c r="O15" s="9"/>
    </row>
    <row r="16" spans="1:15" ht="7.5" customHeight="1">
      <c r="A16" s="21"/>
      <c r="B16" s="21"/>
      <c r="C16" s="21"/>
      <c r="D16" s="21"/>
      <c r="E16" s="21"/>
      <c r="F16" s="21"/>
      <c r="G16" s="21"/>
      <c r="H16" s="21"/>
      <c r="I16" s="21"/>
      <c r="J16" s="21"/>
      <c r="K16" s="21"/>
      <c r="L16" s="21"/>
      <c r="M16" s="21"/>
      <c r="N16" s="21"/>
      <c r="O16" s="8"/>
    </row>
    <row r="17" spans="1:15" ht="7.5" customHeight="1">
      <c r="A17" s="8"/>
      <c r="B17" s="8"/>
      <c r="C17" s="8"/>
      <c r="D17" s="8"/>
      <c r="E17" s="8"/>
      <c r="F17" s="8"/>
      <c r="G17" s="8"/>
      <c r="H17" s="8"/>
      <c r="I17" s="8"/>
      <c r="J17" s="8"/>
      <c r="K17" s="8"/>
      <c r="L17" s="8"/>
      <c r="M17" s="8"/>
      <c r="N17" s="8"/>
      <c r="O17" s="8"/>
    </row>
  </sheetData>
  <mergeCells count="10">
    <mergeCell ref="A1:N1"/>
    <mergeCell ref="A3:C3"/>
    <mergeCell ref="H3:J3"/>
    <mergeCell ref="K3:N3"/>
    <mergeCell ref="A5:F5"/>
    <mergeCell ref="D3:D4"/>
    <mergeCell ref="E3:E4"/>
    <mergeCell ref="F3:F4"/>
    <mergeCell ref="G3:G4"/>
    <mergeCell ref="A2:E2"/>
  </mergeCells>
  <phoneticPr fontId="18" type="noConversion"/>
  <pageMargins left="0.60592126000000002" right="0.60592126000000002" top="0.84214173000000003" bottom="0.84214173000000003" header="0.3" footer="0.3"/>
  <pageSetup paperSize="9" scale="78" orientation="landscape"/>
  <headerFooter>
    <oddFooter>&amp;C第&amp;P页, 共&amp;N页</oddFooter>
  </headerFooter>
  <ignoredErrors>
    <ignoredError sqref="D15 C15 B15 A15 D14 C14 B14 A14 D13 B13 A13 D12 C12 B12 A12 D11 C11 B11 A11 D10 C10 B10 A10 D9 C9 B9 A9 D8 C8 B8 A8 D7 C7 B7 A7"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E25"/>
  <sheetViews>
    <sheetView showGridLines="0" workbookViewId="0">
      <selection activeCell="A2" sqref="A2:C2"/>
    </sheetView>
  </sheetViews>
  <sheetFormatPr defaultColWidth="9" defaultRowHeight="13.5"/>
  <cols>
    <col min="1" max="1" width="5.625" customWidth="1"/>
    <col min="2" max="2" width="5.125" customWidth="1"/>
    <col min="3" max="3" width="38.875" customWidth="1"/>
    <col min="4" max="4" width="22.875" customWidth="1"/>
    <col min="5" max="5" width="1" customWidth="1"/>
  </cols>
  <sheetData>
    <row r="1" spans="1:5" ht="44.25" customHeight="1">
      <c r="A1" s="143" t="s">
        <v>260</v>
      </c>
      <c r="B1" s="160"/>
      <c r="C1" s="160"/>
      <c r="D1" s="161"/>
      <c r="E1" s="8"/>
    </row>
    <row r="2" spans="1:5" ht="33" customHeight="1">
      <c r="A2" s="162" t="s">
        <v>438</v>
      </c>
      <c r="B2" s="163"/>
      <c r="C2" s="164"/>
      <c r="D2" s="11" t="s">
        <v>1</v>
      </c>
      <c r="E2" s="8"/>
    </row>
    <row r="3" spans="1:5" ht="13.5" customHeight="1">
      <c r="A3" s="165" t="s">
        <v>54</v>
      </c>
      <c r="B3" s="165"/>
      <c r="C3" s="112" t="s">
        <v>57</v>
      </c>
      <c r="D3" s="112" t="s">
        <v>261</v>
      </c>
      <c r="E3" s="9"/>
    </row>
    <row r="4" spans="1:5" ht="18.75" customHeight="1">
      <c r="A4" s="12" t="s">
        <v>61</v>
      </c>
      <c r="B4" s="12" t="s">
        <v>62</v>
      </c>
      <c r="C4" s="112"/>
      <c r="D4" s="112"/>
      <c r="E4" s="9"/>
    </row>
    <row r="5" spans="1:5" ht="15.75" customHeight="1">
      <c r="A5" s="14">
        <v>302</v>
      </c>
      <c r="B5" s="14">
        <v>1</v>
      </c>
      <c r="C5" s="15" t="s">
        <v>168</v>
      </c>
      <c r="D5" s="16">
        <v>14.11</v>
      </c>
      <c r="E5" s="9"/>
    </row>
    <row r="6" spans="1:5" ht="15.75" customHeight="1">
      <c r="A6" s="14">
        <v>302</v>
      </c>
      <c r="B6" s="14">
        <v>2</v>
      </c>
      <c r="C6" s="15" t="s">
        <v>170</v>
      </c>
      <c r="D6" s="16">
        <v>24.5</v>
      </c>
      <c r="E6" s="9"/>
    </row>
    <row r="7" spans="1:5" ht="15.75" customHeight="1">
      <c r="A7" s="14">
        <v>302</v>
      </c>
      <c r="B7" s="14">
        <v>5</v>
      </c>
      <c r="C7" s="15" t="s">
        <v>176</v>
      </c>
      <c r="D7" s="16">
        <v>6</v>
      </c>
      <c r="E7" s="9"/>
    </row>
    <row r="8" spans="1:5" ht="19.5" customHeight="1">
      <c r="A8" s="14">
        <v>302</v>
      </c>
      <c r="B8" s="14">
        <v>6</v>
      </c>
      <c r="C8" s="15" t="s">
        <v>178</v>
      </c>
      <c r="D8" s="16">
        <v>6</v>
      </c>
      <c r="E8" s="9"/>
    </row>
    <row r="9" spans="1:5" ht="15.75" customHeight="1">
      <c r="A9" s="14">
        <v>302</v>
      </c>
      <c r="B9" s="14">
        <v>7</v>
      </c>
      <c r="C9" s="15" t="s">
        <v>180</v>
      </c>
      <c r="D9" s="16"/>
      <c r="E9" s="9"/>
    </row>
    <row r="10" spans="1:5" ht="15.75" customHeight="1">
      <c r="A10" s="14">
        <v>302</v>
      </c>
      <c r="B10" s="14">
        <v>8</v>
      </c>
      <c r="C10" s="15" t="s">
        <v>182</v>
      </c>
      <c r="D10" s="16"/>
      <c r="E10" s="9"/>
    </row>
    <row r="11" spans="1:5" ht="15.75" customHeight="1">
      <c r="A11" s="14">
        <v>302</v>
      </c>
      <c r="B11" s="14">
        <v>9</v>
      </c>
      <c r="C11" s="15" t="s">
        <v>184</v>
      </c>
      <c r="D11" s="16"/>
      <c r="E11" s="9"/>
    </row>
    <row r="12" spans="1:5" ht="15.75" customHeight="1">
      <c r="A12" s="14">
        <v>302</v>
      </c>
      <c r="B12" s="14">
        <v>11</v>
      </c>
      <c r="C12" s="15" t="s">
        <v>186</v>
      </c>
      <c r="D12" s="16">
        <v>5</v>
      </c>
      <c r="E12" s="9"/>
    </row>
    <row r="13" spans="1:5" ht="15.75" customHeight="1">
      <c r="A13" s="14">
        <v>302</v>
      </c>
      <c r="B13" s="14">
        <v>13</v>
      </c>
      <c r="C13" s="15" t="s">
        <v>190</v>
      </c>
      <c r="D13" s="16">
        <v>15.72</v>
      </c>
      <c r="E13" s="9"/>
    </row>
    <row r="14" spans="1:5" ht="15.75" customHeight="1">
      <c r="A14" s="14">
        <v>302</v>
      </c>
      <c r="B14" s="14">
        <v>15</v>
      </c>
      <c r="C14" s="15" t="s">
        <v>194</v>
      </c>
      <c r="D14" s="16"/>
      <c r="E14" s="9"/>
    </row>
    <row r="15" spans="1:5" ht="15.75" customHeight="1">
      <c r="A15" s="14">
        <v>302</v>
      </c>
      <c r="B15" s="14">
        <v>18</v>
      </c>
      <c r="C15" s="15" t="s">
        <v>198</v>
      </c>
      <c r="D15" s="16"/>
      <c r="E15" s="9"/>
    </row>
    <row r="16" spans="1:5" ht="15.75" customHeight="1">
      <c r="A16" s="14">
        <v>302</v>
      </c>
      <c r="B16" s="14">
        <v>24</v>
      </c>
      <c r="C16" s="15" t="s">
        <v>199</v>
      </c>
      <c r="D16" s="16"/>
      <c r="E16" s="9"/>
    </row>
    <row r="17" spans="1:5" ht="15.75" customHeight="1">
      <c r="A17" s="14">
        <v>310</v>
      </c>
      <c r="B17" s="14">
        <v>2</v>
      </c>
      <c r="C17" s="15" t="s">
        <v>262</v>
      </c>
      <c r="D17" s="16"/>
      <c r="E17" s="9"/>
    </row>
    <row r="18" spans="1:5" ht="15.75" customHeight="1">
      <c r="A18" s="14">
        <v>302</v>
      </c>
      <c r="B18" s="14">
        <v>29</v>
      </c>
      <c r="C18" s="15" t="s">
        <v>204</v>
      </c>
      <c r="D18" s="16">
        <v>2.17</v>
      </c>
      <c r="E18" s="9"/>
    </row>
    <row r="19" spans="1:5" ht="15.75" customHeight="1">
      <c r="A19" s="14">
        <v>302</v>
      </c>
      <c r="B19" s="14">
        <v>31</v>
      </c>
      <c r="C19" s="15" t="s">
        <v>205</v>
      </c>
      <c r="D19" s="16">
        <v>5.8</v>
      </c>
      <c r="E19" s="9"/>
    </row>
    <row r="20" spans="1:5" ht="15.75" customHeight="1">
      <c r="A20" s="14">
        <v>302</v>
      </c>
      <c r="B20" s="14">
        <v>99</v>
      </c>
      <c r="C20" s="15" t="s">
        <v>208</v>
      </c>
      <c r="D20" s="16">
        <v>0.96</v>
      </c>
      <c r="E20" s="9"/>
    </row>
    <row r="21" spans="1:5" ht="14.25" customHeight="1">
      <c r="A21" s="17"/>
      <c r="B21" s="17"/>
      <c r="C21" s="18"/>
      <c r="D21" s="19"/>
      <c r="E21" s="9"/>
    </row>
    <row r="22" spans="1:5" ht="14.25" customHeight="1">
      <c r="A22" s="17"/>
      <c r="B22" s="17"/>
      <c r="C22" s="18"/>
      <c r="D22" s="19"/>
      <c r="E22" s="9"/>
    </row>
    <row r="23" spans="1:5" ht="14.25" customHeight="1">
      <c r="A23" s="17"/>
      <c r="B23" s="17"/>
      <c r="C23" s="20" t="s">
        <v>263</v>
      </c>
      <c r="D23" s="16">
        <v>80.260000000000005</v>
      </c>
      <c r="E23" s="9"/>
    </row>
    <row r="24" spans="1:5" ht="7.5" customHeight="1">
      <c r="A24" s="21"/>
      <c r="B24" s="21"/>
      <c r="C24" s="21"/>
      <c r="D24" s="21"/>
      <c r="E24" s="8"/>
    </row>
    <row r="25" spans="1:5" ht="7.5" customHeight="1">
      <c r="A25" s="8"/>
      <c r="B25" s="8"/>
      <c r="C25" s="8"/>
      <c r="D25" s="8"/>
      <c r="E25" s="8"/>
    </row>
  </sheetData>
  <mergeCells count="5">
    <mergeCell ref="A1:D1"/>
    <mergeCell ref="A2:C2"/>
    <mergeCell ref="A3:B3"/>
    <mergeCell ref="C3:C4"/>
    <mergeCell ref="D3:D4"/>
  </mergeCells>
  <phoneticPr fontId="18" type="noConversion"/>
  <pageMargins left="0.64529133999999999" right="0.64529133999999999" top="0.88151181000000001" bottom="0.88151181000000001"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I17"/>
  <sheetViews>
    <sheetView showGridLines="0" workbookViewId="0">
      <selection activeCell="A2" sqref="A2:D2"/>
    </sheetView>
  </sheetViews>
  <sheetFormatPr defaultColWidth="9" defaultRowHeight="13.5"/>
  <cols>
    <col min="1" max="1" width="9.375" customWidth="1"/>
    <col min="2" max="2" width="12.875" customWidth="1"/>
    <col min="3" max="6" width="16.875" customWidth="1"/>
    <col min="7" max="7" width="10.75" customWidth="1"/>
    <col min="8" max="8" width="11.25" customWidth="1"/>
    <col min="9" max="9" width="1" customWidth="1"/>
  </cols>
  <sheetData>
    <row r="1" spans="1:9" ht="29.25" customHeight="1">
      <c r="A1" s="154" t="s">
        <v>264</v>
      </c>
      <c r="B1" s="156"/>
      <c r="C1" s="156"/>
      <c r="D1" s="156"/>
      <c r="E1" s="156"/>
      <c r="F1" s="156"/>
      <c r="G1" s="156"/>
      <c r="H1" s="157"/>
      <c r="I1" s="8"/>
    </row>
    <row r="2" spans="1:9" ht="18" customHeight="1">
      <c r="A2" s="159" t="s">
        <v>438</v>
      </c>
      <c r="B2" s="159"/>
      <c r="C2" s="159"/>
      <c r="D2" s="159"/>
      <c r="E2" s="1"/>
      <c r="F2" s="1"/>
      <c r="G2" s="1"/>
      <c r="H2" s="1" t="s">
        <v>1</v>
      </c>
      <c r="I2" s="8"/>
    </row>
    <row r="3" spans="1:9" ht="23.25" customHeight="1">
      <c r="A3" s="166" t="s">
        <v>211</v>
      </c>
      <c r="B3" s="166" t="s">
        <v>131</v>
      </c>
      <c r="C3" s="166" t="s">
        <v>265</v>
      </c>
      <c r="D3" s="166" t="s">
        <v>266</v>
      </c>
      <c r="E3" s="167"/>
      <c r="F3" s="166" t="s">
        <v>267</v>
      </c>
      <c r="G3" s="166" t="s">
        <v>5</v>
      </c>
      <c r="H3" s="166" t="s">
        <v>268</v>
      </c>
      <c r="I3" s="9"/>
    </row>
    <row r="4" spans="1:9" ht="30" customHeight="1">
      <c r="A4" s="167"/>
      <c r="B4" s="167"/>
      <c r="C4" s="167"/>
      <c r="D4" s="2" t="s">
        <v>269</v>
      </c>
      <c r="E4" s="2" t="s">
        <v>270</v>
      </c>
      <c r="F4" s="158"/>
      <c r="G4" s="158"/>
      <c r="H4" s="158"/>
      <c r="I4" s="9"/>
    </row>
    <row r="5" spans="1:9" ht="18" customHeight="1">
      <c r="A5" s="3">
        <v>1</v>
      </c>
      <c r="B5" s="3">
        <v>2</v>
      </c>
      <c r="C5" s="3">
        <v>3</v>
      </c>
      <c r="D5" s="3">
        <v>4</v>
      </c>
      <c r="E5" s="3">
        <v>5</v>
      </c>
      <c r="F5" s="3">
        <v>6</v>
      </c>
      <c r="G5" s="3">
        <v>7</v>
      </c>
      <c r="H5" s="3">
        <v>8</v>
      </c>
      <c r="I5" s="9"/>
    </row>
    <row r="6" spans="1:9" ht="18" customHeight="1">
      <c r="A6" s="168" t="s">
        <v>6</v>
      </c>
      <c r="B6" s="167"/>
      <c r="C6" s="167"/>
      <c r="D6" s="167"/>
      <c r="E6" s="167"/>
      <c r="F6" s="167"/>
      <c r="G6" s="4">
        <v>62586.16</v>
      </c>
      <c r="H6" s="4">
        <v>1814.47</v>
      </c>
      <c r="I6" s="9"/>
    </row>
    <row r="7" spans="1:9" ht="18" customHeight="1">
      <c r="A7" s="5" t="s">
        <v>134</v>
      </c>
      <c r="B7" s="5" t="s">
        <v>76</v>
      </c>
      <c r="C7" s="5" t="s">
        <v>271</v>
      </c>
      <c r="D7" s="5" t="s">
        <v>272</v>
      </c>
      <c r="E7" s="5" t="s">
        <v>273</v>
      </c>
      <c r="F7" s="5" t="s">
        <v>274</v>
      </c>
      <c r="G7" s="6">
        <v>505.9</v>
      </c>
      <c r="H7" s="6">
        <v>0</v>
      </c>
      <c r="I7" s="10"/>
    </row>
    <row r="8" spans="1:9" ht="18" customHeight="1">
      <c r="A8" s="5" t="s">
        <v>134</v>
      </c>
      <c r="B8" s="5" t="s">
        <v>76</v>
      </c>
      <c r="C8" s="5" t="s">
        <v>275</v>
      </c>
      <c r="D8" s="5" t="s">
        <v>272</v>
      </c>
      <c r="E8" s="5" t="s">
        <v>273</v>
      </c>
      <c r="F8" s="5" t="s">
        <v>274</v>
      </c>
      <c r="G8" s="6">
        <v>734.26</v>
      </c>
      <c r="H8" s="6">
        <v>0</v>
      </c>
      <c r="I8" s="10"/>
    </row>
    <row r="9" spans="1:9" ht="18" customHeight="1">
      <c r="A9" s="5" t="s">
        <v>134</v>
      </c>
      <c r="B9" s="5" t="s">
        <v>76</v>
      </c>
      <c r="C9" s="5" t="s">
        <v>276</v>
      </c>
      <c r="D9" s="5" t="s">
        <v>272</v>
      </c>
      <c r="E9" s="5" t="s">
        <v>273</v>
      </c>
      <c r="F9" s="5" t="s">
        <v>274</v>
      </c>
      <c r="G9" s="6">
        <v>57459</v>
      </c>
      <c r="H9" s="6">
        <v>0</v>
      </c>
      <c r="I9" s="10"/>
    </row>
    <row r="10" spans="1:9" ht="18" customHeight="1">
      <c r="A10" s="5" t="s">
        <v>134</v>
      </c>
      <c r="B10" s="5" t="s">
        <v>76</v>
      </c>
      <c r="C10" s="5" t="s">
        <v>277</v>
      </c>
      <c r="D10" s="5" t="s">
        <v>272</v>
      </c>
      <c r="E10" s="5" t="s">
        <v>273</v>
      </c>
      <c r="F10" s="5" t="s">
        <v>274</v>
      </c>
      <c r="G10" s="6">
        <v>673.06</v>
      </c>
      <c r="H10" s="6">
        <v>0</v>
      </c>
      <c r="I10" s="10"/>
    </row>
    <row r="11" spans="1:9" ht="18" customHeight="1">
      <c r="A11" s="5" t="s">
        <v>134</v>
      </c>
      <c r="B11" s="5" t="s">
        <v>76</v>
      </c>
      <c r="C11" s="5" t="s">
        <v>278</v>
      </c>
      <c r="D11" s="5" t="s">
        <v>279</v>
      </c>
      <c r="E11" s="5" t="s">
        <v>273</v>
      </c>
      <c r="F11" s="5" t="s">
        <v>274</v>
      </c>
      <c r="G11" s="6">
        <v>251.4</v>
      </c>
      <c r="H11" s="6">
        <v>0</v>
      </c>
      <c r="I11" s="10"/>
    </row>
    <row r="12" spans="1:9" ht="18" customHeight="1">
      <c r="A12" s="5" t="s">
        <v>134</v>
      </c>
      <c r="B12" s="5" t="s">
        <v>76</v>
      </c>
      <c r="C12" s="5" t="s">
        <v>239</v>
      </c>
      <c r="D12" s="5" t="s">
        <v>272</v>
      </c>
      <c r="E12" s="5" t="s">
        <v>273</v>
      </c>
      <c r="F12" s="5" t="s">
        <v>274</v>
      </c>
      <c r="G12" s="6">
        <v>1224.3</v>
      </c>
      <c r="H12" s="6">
        <v>1224.3</v>
      </c>
      <c r="I12" s="10"/>
    </row>
    <row r="13" spans="1:9" ht="18" customHeight="1">
      <c r="A13" s="5" t="s">
        <v>134</v>
      </c>
      <c r="B13" s="5" t="s">
        <v>76</v>
      </c>
      <c r="C13" s="5" t="s">
        <v>280</v>
      </c>
      <c r="D13" s="5" t="s">
        <v>272</v>
      </c>
      <c r="E13" s="5" t="s">
        <v>273</v>
      </c>
      <c r="F13" s="5" t="s">
        <v>274</v>
      </c>
      <c r="G13" s="6">
        <v>902.27</v>
      </c>
      <c r="H13" s="6">
        <v>0</v>
      </c>
      <c r="I13" s="10"/>
    </row>
    <row r="14" spans="1:9" ht="18" customHeight="1">
      <c r="A14" s="5" t="s">
        <v>134</v>
      </c>
      <c r="B14" s="5" t="s">
        <v>76</v>
      </c>
      <c r="C14" s="5" t="s">
        <v>281</v>
      </c>
      <c r="D14" s="5" t="s">
        <v>279</v>
      </c>
      <c r="E14" s="5" t="s">
        <v>273</v>
      </c>
      <c r="F14" s="5" t="s">
        <v>274</v>
      </c>
      <c r="G14" s="6">
        <v>245.8</v>
      </c>
      <c r="H14" s="6">
        <v>0</v>
      </c>
      <c r="I14" s="10"/>
    </row>
    <row r="15" spans="1:9" ht="18" customHeight="1">
      <c r="A15" s="5" t="s">
        <v>134</v>
      </c>
      <c r="B15" s="5" t="s">
        <v>76</v>
      </c>
      <c r="C15" s="5" t="s">
        <v>221</v>
      </c>
      <c r="D15" s="5" t="s">
        <v>272</v>
      </c>
      <c r="E15" s="5" t="s">
        <v>273</v>
      </c>
      <c r="F15" s="5" t="s">
        <v>274</v>
      </c>
      <c r="G15" s="6">
        <v>590.16999999999996</v>
      </c>
      <c r="H15" s="6">
        <v>590.16999999999996</v>
      </c>
      <c r="I15" s="10"/>
    </row>
    <row r="16" spans="1:9" ht="18" customHeight="1">
      <c r="A16" s="7"/>
      <c r="B16" s="7"/>
      <c r="C16" s="7"/>
      <c r="D16" s="7"/>
      <c r="E16" s="7"/>
      <c r="F16" s="7"/>
      <c r="G16" s="7"/>
      <c r="H16" s="7"/>
      <c r="I16" s="8"/>
    </row>
    <row r="17" spans="1:9" ht="7.5" customHeight="1">
      <c r="A17" s="8"/>
      <c r="B17" s="8"/>
      <c r="C17" s="8"/>
      <c r="D17" s="8"/>
      <c r="E17" s="8"/>
      <c r="F17" s="8"/>
      <c r="G17" s="8"/>
      <c r="H17" s="8"/>
      <c r="I17" s="8"/>
    </row>
  </sheetData>
  <mergeCells count="10">
    <mergeCell ref="A1:H1"/>
    <mergeCell ref="D3:E3"/>
    <mergeCell ref="A6:F6"/>
    <mergeCell ref="A3:A4"/>
    <mergeCell ref="B3:B4"/>
    <mergeCell ref="C3:C4"/>
    <mergeCell ref="F3:F4"/>
    <mergeCell ref="G3:G4"/>
    <mergeCell ref="H3:H4"/>
    <mergeCell ref="A2:D2"/>
  </mergeCells>
  <phoneticPr fontId="18"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15 A14 A13 A12 A11 A10 A9 A8 A7" numberStoredAsText="1"/>
  </ignoredErrors>
</worksheet>
</file>

<file path=xl/worksheets/sheet12.xml><?xml version="1.0" encoding="utf-8"?>
<worksheet xmlns="http://schemas.openxmlformats.org/spreadsheetml/2006/main" xmlns:r="http://schemas.openxmlformats.org/officeDocument/2006/relationships">
  <dimension ref="A1:F48"/>
  <sheetViews>
    <sheetView workbookViewId="0">
      <selection activeCell="E43" sqref="E43:F43"/>
    </sheetView>
  </sheetViews>
  <sheetFormatPr defaultRowHeight="13.5"/>
  <cols>
    <col min="2" max="2" width="19.875" customWidth="1"/>
    <col min="3" max="3" width="15.75" customWidth="1"/>
    <col min="4" max="4" width="16.75" customWidth="1"/>
    <col min="6" max="6" width="41.25" customWidth="1"/>
  </cols>
  <sheetData>
    <row r="1" spans="1:6" ht="19.5">
      <c r="A1" s="169" t="s">
        <v>290</v>
      </c>
      <c r="B1" s="169"/>
      <c r="C1" s="169"/>
      <c r="D1" s="169"/>
      <c r="E1" s="169"/>
      <c r="F1" s="169"/>
    </row>
    <row r="2" spans="1:6" ht="19.5">
      <c r="A2" s="169" t="s">
        <v>291</v>
      </c>
      <c r="B2" s="169"/>
      <c r="C2" s="169"/>
      <c r="D2" s="169"/>
      <c r="E2" s="169"/>
      <c r="F2" s="169"/>
    </row>
    <row r="3" spans="1:6">
      <c r="A3" s="170" t="s">
        <v>292</v>
      </c>
      <c r="B3" s="170"/>
      <c r="C3" s="171" t="s">
        <v>293</v>
      </c>
      <c r="D3" s="171"/>
      <c r="E3" s="171"/>
      <c r="F3" s="171"/>
    </row>
    <row r="4" spans="1:6">
      <c r="A4" s="170"/>
      <c r="B4" s="170"/>
      <c r="C4" s="171"/>
      <c r="D4" s="171"/>
      <c r="E4" s="171"/>
      <c r="F4" s="171"/>
    </row>
    <row r="5" spans="1:6" ht="33.75">
      <c r="A5" s="85" t="s">
        <v>294</v>
      </c>
      <c r="B5" s="171" t="s">
        <v>295</v>
      </c>
      <c r="C5" s="171"/>
      <c r="D5" s="171"/>
      <c r="E5" s="171"/>
      <c r="F5" s="171"/>
    </row>
    <row r="6" spans="1:6">
      <c r="A6" s="170" t="s">
        <v>296</v>
      </c>
      <c r="B6" s="170" t="s">
        <v>297</v>
      </c>
      <c r="C6" s="170"/>
      <c r="D6" s="170" t="s">
        <v>298</v>
      </c>
      <c r="E6" s="170"/>
      <c r="F6" s="170"/>
    </row>
    <row r="7" spans="1:6" ht="21" customHeight="1">
      <c r="A7" s="170"/>
      <c r="B7" s="171" t="s">
        <v>299</v>
      </c>
      <c r="C7" s="171"/>
      <c r="D7" s="171" t="s">
        <v>300</v>
      </c>
      <c r="E7" s="171"/>
      <c r="F7" s="171"/>
    </row>
    <row r="8" spans="1:6">
      <c r="A8" s="170"/>
      <c r="B8" s="171" t="s">
        <v>301</v>
      </c>
      <c r="C8" s="171"/>
      <c r="D8" s="171" t="s">
        <v>302</v>
      </c>
      <c r="E8" s="171"/>
      <c r="F8" s="171"/>
    </row>
    <row r="9" spans="1:6" ht="26.45" customHeight="1">
      <c r="A9" s="170"/>
      <c r="B9" s="171" t="s">
        <v>303</v>
      </c>
      <c r="C9" s="171"/>
      <c r="D9" s="171" t="s">
        <v>304</v>
      </c>
      <c r="E9" s="171"/>
      <c r="F9" s="171"/>
    </row>
    <row r="10" spans="1:6" ht="38.450000000000003" customHeight="1">
      <c r="A10" s="170"/>
      <c r="B10" s="171" t="s">
        <v>305</v>
      </c>
      <c r="C10" s="171"/>
      <c r="D10" s="171" t="s">
        <v>306</v>
      </c>
      <c r="E10" s="171"/>
      <c r="F10" s="171"/>
    </row>
    <row r="11" spans="1:6" ht="63" customHeight="1">
      <c r="A11" s="170"/>
      <c r="B11" s="171" t="s">
        <v>307</v>
      </c>
      <c r="C11" s="171"/>
      <c r="D11" s="171" t="s">
        <v>308</v>
      </c>
      <c r="E11" s="171"/>
      <c r="F11" s="171"/>
    </row>
    <row r="12" spans="1:6" ht="78.599999999999994" customHeight="1">
      <c r="A12" s="170"/>
      <c r="B12" s="171" t="s">
        <v>309</v>
      </c>
      <c r="C12" s="171"/>
      <c r="D12" s="171" t="s">
        <v>310</v>
      </c>
      <c r="E12" s="171"/>
      <c r="F12" s="171"/>
    </row>
    <row r="13" spans="1:6" ht="50.45" customHeight="1">
      <c r="A13" s="170"/>
      <c r="B13" s="171" t="s">
        <v>311</v>
      </c>
      <c r="C13" s="171"/>
      <c r="D13" s="171" t="s">
        <v>312</v>
      </c>
      <c r="E13" s="171"/>
      <c r="F13" s="171"/>
    </row>
    <row r="14" spans="1:6">
      <c r="A14" s="170"/>
      <c r="B14" s="171"/>
      <c r="C14" s="171"/>
      <c r="D14" s="171"/>
      <c r="E14" s="171"/>
      <c r="F14" s="171"/>
    </row>
    <row r="15" spans="1:6">
      <c r="A15" s="170" t="s">
        <v>313</v>
      </c>
      <c r="B15" s="171" t="s">
        <v>314</v>
      </c>
      <c r="C15" s="171"/>
      <c r="D15" s="171"/>
      <c r="E15" s="172">
        <f>'[1]1部门收支总体情况表'!B18</f>
        <v>226114.21</v>
      </c>
      <c r="F15" s="172"/>
    </row>
    <row r="16" spans="1:6">
      <c r="A16" s="170"/>
      <c r="B16" s="171" t="s">
        <v>315</v>
      </c>
      <c r="C16" s="171"/>
      <c r="D16" s="171"/>
      <c r="E16" s="172">
        <f>E15</f>
        <v>226114.21</v>
      </c>
      <c r="F16" s="172"/>
    </row>
    <row r="17" spans="1:6">
      <c r="A17" s="170"/>
      <c r="B17" s="171" t="s">
        <v>316</v>
      </c>
      <c r="C17" s="171"/>
      <c r="D17" s="171"/>
      <c r="E17" s="172"/>
      <c r="F17" s="172"/>
    </row>
    <row r="18" spans="1:6">
      <c r="A18" s="170"/>
      <c r="B18" s="171" t="s">
        <v>317</v>
      </c>
      <c r="C18" s="171"/>
      <c r="D18" s="171"/>
      <c r="E18" s="172">
        <f>'[1]1部门收支总体情况表'!D7</f>
        <v>993.18</v>
      </c>
      <c r="F18" s="172"/>
    </row>
    <row r="19" spans="1:6">
      <c r="A19" s="170"/>
      <c r="B19" s="171" t="s">
        <v>318</v>
      </c>
      <c r="C19" s="171"/>
      <c r="D19" s="171"/>
      <c r="E19" s="172">
        <f>'[1]1部门收支总体情况表'!D11</f>
        <v>225121.03</v>
      </c>
      <c r="F19" s="172"/>
    </row>
    <row r="20" spans="1:6">
      <c r="A20" s="170" t="s">
        <v>319</v>
      </c>
      <c r="B20" s="170" t="s">
        <v>320</v>
      </c>
      <c r="C20" s="170" t="s">
        <v>321</v>
      </c>
      <c r="D20" s="170" t="s">
        <v>322</v>
      </c>
      <c r="E20" s="170" t="s">
        <v>323</v>
      </c>
      <c r="F20" s="170"/>
    </row>
    <row r="21" spans="1:6">
      <c r="A21" s="170"/>
      <c r="B21" s="170"/>
      <c r="C21" s="170"/>
      <c r="D21" s="170"/>
      <c r="E21" s="170"/>
      <c r="F21" s="170"/>
    </row>
    <row r="22" spans="1:6">
      <c r="A22" s="170" t="s">
        <v>324</v>
      </c>
      <c r="B22" s="170" t="s">
        <v>325</v>
      </c>
      <c r="C22" s="86" t="s">
        <v>326</v>
      </c>
      <c r="D22" s="86" t="s">
        <v>327</v>
      </c>
      <c r="E22" s="171" t="s">
        <v>328</v>
      </c>
      <c r="F22" s="171"/>
    </row>
    <row r="23" spans="1:6">
      <c r="A23" s="170"/>
      <c r="B23" s="170"/>
      <c r="C23" s="86" t="s">
        <v>329</v>
      </c>
      <c r="D23" s="86" t="s">
        <v>330</v>
      </c>
      <c r="E23" s="171" t="s">
        <v>331</v>
      </c>
      <c r="F23" s="171"/>
    </row>
    <row r="24" spans="1:6">
      <c r="A24" s="170"/>
      <c r="B24" s="170"/>
      <c r="C24" s="86" t="s">
        <v>332</v>
      </c>
      <c r="D24" s="86" t="s">
        <v>333</v>
      </c>
      <c r="E24" s="171" t="s">
        <v>334</v>
      </c>
      <c r="F24" s="171"/>
    </row>
    <row r="25" spans="1:6">
      <c r="A25" s="170"/>
      <c r="B25" s="170" t="s">
        <v>335</v>
      </c>
      <c r="C25" s="86" t="s">
        <v>336</v>
      </c>
      <c r="D25" s="86" t="s">
        <v>337</v>
      </c>
      <c r="E25" s="171" t="s">
        <v>338</v>
      </c>
      <c r="F25" s="171"/>
    </row>
    <row r="26" spans="1:6">
      <c r="A26" s="170"/>
      <c r="B26" s="170"/>
      <c r="C26" s="86" t="s">
        <v>339</v>
      </c>
      <c r="D26" s="86" t="s">
        <v>340</v>
      </c>
      <c r="E26" s="171" t="s">
        <v>341</v>
      </c>
      <c r="F26" s="171"/>
    </row>
    <row r="27" spans="1:6" ht="24" customHeight="1">
      <c r="A27" s="170"/>
      <c r="B27" s="170"/>
      <c r="C27" s="86" t="s">
        <v>342</v>
      </c>
      <c r="D27" s="87">
        <v>1</v>
      </c>
      <c r="E27" s="171" t="s">
        <v>343</v>
      </c>
      <c r="F27" s="171"/>
    </row>
    <row r="28" spans="1:6">
      <c r="A28" s="170"/>
      <c r="B28" s="170"/>
      <c r="C28" s="86" t="s">
        <v>344</v>
      </c>
      <c r="D28" s="87">
        <v>0.1</v>
      </c>
      <c r="E28" s="171" t="s">
        <v>345</v>
      </c>
      <c r="F28" s="171"/>
    </row>
    <row r="29" spans="1:6">
      <c r="A29" s="170"/>
      <c r="B29" s="170"/>
      <c r="C29" s="86" t="s">
        <v>346</v>
      </c>
      <c r="D29" s="87">
        <v>0.1</v>
      </c>
      <c r="E29" s="171" t="s">
        <v>347</v>
      </c>
      <c r="F29" s="171"/>
    </row>
    <row r="30" spans="1:6">
      <c r="A30" s="170"/>
      <c r="B30" s="170"/>
      <c r="C30" s="86" t="s">
        <v>348</v>
      </c>
      <c r="D30" s="87">
        <v>0.1</v>
      </c>
      <c r="E30" s="171" t="s">
        <v>349</v>
      </c>
      <c r="F30" s="171"/>
    </row>
    <row r="31" spans="1:6">
      <c r="A31" s="170"/>
      <c r="B31" s="170"/>
      <c r="C31" s="86" t="s">
        <v>350</v>
      </c>
      <c r="D31" s="87">
        <v>1</v>
      </c>
      <c r="E31" s="171" t="s">
        <v>351</v>
      </c>
      <c r="F31" s="171"/>
    </row>
    <row r="32" spans="1:6">
      <c r="A32" s="170"/>
      <c r="B32" s="170"/>
      <c r="C32" s="86" t="s">
        <v>352</v>
      </c>
      <c r="D32" s="87">
        <v>1</v>
      </c>
      <c r="E32" s="171" t="s">
        <v>353</v>
      </c>
      <c r="F32" s="171"/>
    </row>
    <row r="33" spans="1:6">
      <c r="A33" s="170"/>
      <c r="B33" s="170"/>
      <c r="C33" s="86" t="s">
        <v>354</v>
      </c>
      <c r="D33" s="86" t="s">
        <v>355</v>
      </c>
      <c r="E33" s="171" t="s">
        <v>356</v>
      </c>
      <c r="F33" s="171"/>
    </row>
    <row r="34" spans="1:6">
      <c r="A34" s="170"/>
      <c r="B34" s="170"/>
      <c r="C34" s="86" t="s">
        <v>357</v>
      </c>
      <c r="D34" s="86" t="s">
        <v>358</v>
      </c>
      <c r="E34" s="171" t="s">
        <v>359</v>
      </c>
      <c r="F34" s="171"/>
    </row>
    <row r="35" spans="1:6">
      <c r="A35" s="170"/>
      <c r="B35" s="170"/>
      <c r="C35" s="86" t="s">
        <v>360</v>
      </c>
      <c r="D35" s="86" t="s">
        <v>361</v>
      </c>
      <c r="E35" s="171" t="s">
        <v>362</v>
      </c>
      <c r="F35" s="171"/>
    </row>
    <row r="36" spans="1:6">
      <c r="A36" s="170"/>
      <c r="B36" s="170"/>
      <c r="C36" s="86" t="s">
        <v>363</v>
      </c>
      <c r="D36" s="86" t="s">
        <v>364</v>
      </c>
      <c r="E36" s="171" t="s">
        <v>365</v>
      </c>
      <c r="F36" s="171"/>
    </row>
    <row r="37" spans="1:6">
      <c r="A37" s="170"/>
      <c r="B37" s="170" t="s">
        <v>366</v>
      </c>
      <c r="C37" s="86" t="s">
        <v>367</v>
      </c>
      <c r="D37" s="87">
        <v>1</v>
      </c>
      <c r="E37" s="171" t="s">
        <v>368</v>
      </c>
      <c r="F37" s="171"/>
    </row>
    <row r="38" spans="1:6">
      <c r="A38" s="170"/>
      <c r="B38" s="170"/>
      <c r="C38" s="86" t="s">
        <v>369</v>
      </c>
      <c r="D38" s="87">
        <v>1</v>
      </c>
      <c r="E38" s="171" t="s">
        <v>370</v>
      </c>
      <c r="F38" s="171"/>
    </row>
    <row r="39" spans="1:6">
      <c r="A39" s="170"/>
      <c r="B39" s="170"/>
      <c r="C39" s="86" t="s">
        <v>371</v>
      </c>
      <c r="D39" s="87">
        <v>1</v>
      </c>
      <c r="E39" s="171" t="s">
        <v>372</v>
      </c>
      <c r="F39" s="171"/>
    </row>
    <row r="40" spans="1:6">
      <c r="A40" s="170"/>
      <c r="B40" s="170"/>
      <c r="C40" s="86" t="s">
        <v>373</v>
      </c>
      <c r="D40" s="87">
        <v>1</v>
      </c>
      <c r="E40" s="171" t="s">
        <v>374</v>
      </c>
      <c r="F40" s="171"/>
    </row>
    <row r="41" spans="1:6">
      <c r="A41" s="170" t="s">
        <v>375</v>
      </c>
      <c r="B41" s="170" t="s">
        <v>376</v>
      </c>
      <c r="C41" s="86" t="s">
        <v>377</v>
      </c>
      <c r="D41" s="86" t="s">
        <v>378</v>
      </c>
      <c r="E41" s="171" t="s">
        <v>379</v>
      </c>
      <c r="F41" s="171"/>
    </row>
    <row r="42" spans="1:6">
      <c r="A42" s="170"/>
      <c r="B42" s="170"/>
      <c r="C42" s="86" t="s">
        <v>380</v>
      </c>
      <c r="D42" s="86" t="s">
        <v>378</v>
      </c>
      <c r="E42" s="173" t="s">
        <v>381</v>
      </c>
      <c r="F42" s="174"/>
    </row>
    <row r="43" spans="1:6">
      <c r="A43" s="170"/>
      <c r="B43" s="170"/>
      <c r="C43" s="86" t="s">
        <v>382</v>
      </c>
      <c r="D43" s="86" t="s">
        <v>378</v>
      </c>
      <c r="E43" s="171" t="s">
        <v>383</v>
      </c>
      <c r="F43" s="171"/>
    </row>
    <row r="44" spans="1:6">
      <c r="A44" s="170"/>
      <c r="B44" s="170"/>
      <c r="C44" s="86" t="s">
        <v>384</v>
      </c>
      <c r="D44" s="86" t="s">
        <v>378</v>
      </c>
      <c r="E44" s="171" t="s">
        <v>385</v>
      </c>
      <c r="F44" s="171"/>
    </row>
    <row r="45" spans="1:6">
      <c r="A45" s="170"/>
      <c r="B45" s="85" t="s">
        <v>386</v>
      </c>
      <c r="C45" s="86" t="s">
        <v>387</v>
      </c>
      <c r="D45" s="86" t="s">
        <v>388</v>
      </c>
      <c r="E45" s="171" t="s">
        <v>389</v>
      </c>
      <c r="F45" s="171"/>
    </row>
    <row r="46" spans="1:6">
      <c r="A46" s="170" t="s">
        <v>390</v>
      </c>
      <c r="B46" s="170" t="s">
        <v>391</v>
      </c>
      <c r="C46" s="86" t="s">
        <v>392</v>
      </c>
      <c r="D46" s="86" t="s">
        <v>393</v>
      </c>
      <c r="E46" s="171" t="s">
        <v>394</v>
      </c>
      <c r="F46" s="171"/>
    </row>
    <row r="47" spans="1:6">
      <c r="A47" s="170"/>
      <c r="B47" s="170"/>
      <c r="C47" s="86" t="s">
        <v>395</v>
      </c>
      <c r="D47" s="86" t="s">
        <v>393</v>
      </c>
      <c r="E47" s="171" t="s">
        <v>396</v>
      </c>
      <c r="F47" s="171"/>
    </row>
    <row r="48" spans="1:6">
      <c r="A48" s="170"/>
      <c r="B48" s="85" t="s">
        <v>397</v>
      </c>
      <c r="C48" s="86" t="s">
        <v>398</v>
      </c>
      <c r="D48" s="86" t="s">
        <v>399</v>
      </c>
      <c r="E48" s="171" t="s">
        <v>400</v>
      </c>
      <c r="F48" s="171"/>
    </row>
  </sheetData>
  <mergeCells count="75">
    <mergeCell ref="A46:A48"/>
    <mergeCell ref="B46:B47"/>
    <mergeCell ref="E46:F46"/>
    <mergeCell ref="E47:F47"/>
    <mergeCell ref="E48:F48"/>
    <mergeCell ref="A41:A45"/>
    <mergeCell ref="B41:B44"/>
    <mergeCell ref="E41:F41"/>
    <mergeCell ref="E42:F42"/>
    <mergeCell ref="E43:F43"/>
    <mergeCell ref="E44:F44"/>
    <mergeCell ref="E45:F45"/>
    <mergeCell ref="E35:F35"/>
    <mergeCell ref="E36:F36"/>
    <mergeCell ref="B37:B40"/>
    <mergeCell ref="E37:F37"/>
    <mergeCell ref="E38:F38"/>
    <mergeCell ref="E39:F39"/>
    <mergeCell ref="E40:F40"/>
    <mergeCell ref="E34:F34"/>
    <mergeCell ref="A22:A40"/>
    <mergeCell ref="B22:B24"/>
    <mergeCell ref="E22:F22"/>
    <mergeCell ref="E23:F23"/>
    <mergeCell ref="E24:F24"/>
    <mergeCell ref="B25:B36"/>
    <mergeCell ref="E25:F25"/>
    <mergeCell ref="E26:F26"/>
    <mergeCell ref="E27:F27"/>
    <mergeCell ref="E28:F28"/>
    <mergeCell ref="E29:F29"/>
    <mergeCell ref="E30:F30"/>
    <mergeCell ref="E31:F31"/>
    <mergeCell ref="E32:F32"/>
    <mergeCell ref="E33:F33"/>
    <mergeCell ref="B19:D19"/>
    <mergeCell ref="E19:F19"/>
    <mergeCell ref="A20:A21"/>
    <mergeCell ref="B20:B21"/>
    <mergeCell ref="C20:C21"/>
    <mergeCell ref="D20:D21"/>
    <mergeCell ref="E20:F21"/>
    <mergeCell ref="B14:C14"/>
    <mergeCell ref="D14:F14"/>
    <mergeCell ref="A15:A19"/>
    <mergeCell ref="B15:D15"/>
    <mergeCell ref="E15:F15"/>
    <mergeCell ref="B16:D16"/>
    <mergeCell ref="E16:F16"/>
    <mergeCell ref="B17:D17"/>
    <mergeCell ref="E17:F17"/>
    <mergeCell ref="B18:D18"/>
    <mergeCell ref="A6:A14"/>
    <mergeCell ref="B6:C6"/>
    <mergeCell ref="D6:F6"/>
    <mergeCell ref="B7:C7"/>
    <mergeCell ref="D7:F7"/>
    <mergeCell ref="E18:F18"/>
    <mergeCell ref="B11:C11"/>
    <mergeCell ref="D11:F11"/>
    <mergeCell ref="B12:C12"/>
    <mergeCell ref="D12:F12"/>
    <mergeCell ref="B13:C13"/>
    <mergeCell ref="D13:F13"/>
    <mergeCell ref="B8:C8"/>
    <mergeCell ref="D8:F8"/>
    <mergeCell ref="B9:C9"/>
    <mergeCell ref="D9:F9"/>
    <mergeCell ref="B10:C10"/>
    <mergeCell ref="D10:F10"/>
    <mergeCell ref="A1:F1"/>
    <mergeCell ref="A2:F2"/>
    <mergeCell ref="A3:B4"/>
    <mergeCell ref="C3:F4"/>
    <mergeCell ref="B5:F5"/>
  </mergeCells>
  <phoneticPr fontId="2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K47"/>
  <sheetViews>
    <sheetView workbookViewId="0">
      <selection activeCell="A3" sqref="A3:B3"/>
    </sheetView>
  </sheetViews>
  <sheetFormatPr defaultColWidth="8.875" defaultRowHeight="13.5"/>
  <cols>
    <col min="1" max="1" width="6.5" style="88" customWidth="1"/>
    <col min="2" max="2" width="38.25" style="88" customWidth="1"/>
    <col min="3" max="4" width="10.5" style="88" bestFit="1" customWidth="1"/>
    <col min="5" max="16384" width="8.875" style="88"/>
  </cols>
  <sheetData>
    <row r="1" spans="1:11">
      <c r="A1" s="175" t="s">
        <v>435</v>
      </c>
      <c r="B1" s="175"/>
      <c r="C1" s="175"/>
      <c r="D1" s="175"/>
      <c r="E1" s="175"/>
      <c r="F1" s="175"/>
      <c r="G1" s="175"/>
      <c r="H1" s="175"/>
      <c r="I1" s="175"/>
      <c r="J1" s="175"/>
      <c r="K1" s="175"/>
    </row>
    <row r="2" spans="1:11">
      <c r="A2" s="175"/>
      <c r="B2" s="175"/>
      <c r="C2" s="175"/>
      <c r="D2" s="175"/>
      <c r="E2" s="175"/>
      <c r="F2" s="175"/>
      <c r="G2" s="175"/>
      <c r="H2" s="175"/>
      <c r="I2" s="175"/>
      <c r="J2" s="175"/>
      <c r="K2" s="175"/>
    </row>
    <row r="3" spans="1:11">
      <c r="A3" s="176" t="s">
        <v>436</v>
      </c>
      <c r="B3" s="176"/>
      <c r="C3" s="98"/>
      <c r="D3" s="98"/>
      <c r="E3" s="98"/>
      <c r="F3" s="98"/>
      <c r="G3" s="98"/>
      <c r="H3" s="98"/>
      <c r="I3" s="98"/>
      <c r="J3" s="178" t="s">
        <v>437</v>
      </c>
      <c r="K3" s="178"/>
    </row>
    <row r="4" spans="1:11">
      <c r="A4" s="177" t="s">
        <v>401</v>
      </c>
      <c r="B4" s="177" t="s">
        <v>402</v>
      </c>
      <c r="C4" s="177" t="s">
        <v>403</v>
      </c>
      <c r="D4" s="177"/>
      <c r="E4" s="177"/>
      <c r="F4" s="177" t="s">
        <v>404</v>
      </c>
      <c r="G4" s="177"/>
      <c r="H4" s="177"/>
      <c r="I4" s="177"/>
      <c r="J4" s="177"/>
      <c r="K4" s="177"/>
    </row>
    <row r="5" spans="1:11">
      <c r="A5" s="177"/>
      <c r="B5" s="177"/>
      <c r="C5" s="177"/>
      <c r="D5" s="177"/>
      <c r="E5" s="177"/>
      <c r="F5" s="177" t="s">
        <v>375</v>
      </c>
      <c r="G5" s="177"/>
      <c r="H5" s="177" t="s">
        <v>390</v>
      </c>
      <c r="I5" s="177"/>
      <c r="J5" s="177" t="s">
        <v>405</v>
      </c>
      <c r="K5" s="177"/>
    </row>
    <row r="6" spans="1:11">
      <c r="A6" s="177"/>
      <c r="B6" s="177"/>
      <c r="C6" s="89" t="s">
        <v>406</v>
      </c>
      <c r="D6" s="89" t="s">
        <v>407</v>
      </c>
      <c r="E6" s="89" t="s">
        <v>408</v>
      </c>
      <c r="F6" s="89" t="s">
        <v>321</v>
      </c>
      <c r="G6" s="89" t="s">
        <v>322</v>
      </c>
      <c r="H6" s="89" t="s">
        <v>321</v>
      </c>
      <c r="I6" s="89" t="s">
        <v>322</v>
      </c>
      <c r="J6" s="89" t="s">
        <v>321</v>
      </c>
      <c r="K6" s="89" t="s">
        <v>322</v>
      </c>
    </row>
    <row r="7" spans="1:11" ht="22.15" customHeight="1">
      <c r="A7" s="90">
        <v>202001</v>
      </c>
      <c r="B7" s="91" t="s">
        <v>409</v>
      </c>
      <c r="C7" s="92">
        <v>542.16</v>
      </c>
      <c r="D7" s="92">
        <v>542.16</v>
      </c>
      <c r="E7" s="93"/>
      <c r="F7" s="90"/>
      <c r="G7" s="90"/>
      <c r="H7" s="90"/>
      <c r="I7" s="90"/>
      <c r="J7" s="90" t="s">
        <v>410</v>
      </c>
      <c r="K7" s="90" t="s">
        <v>399</v>
      </c>
    </row>
    <row r="8" spans="1:11" ht="21.6" customHeight="1">
      <c r="A8" s="90">
        <v>202001</v>
      </c>
      <c r="B8" s="91" t="s">
        <v>148</v>
      </c>
      <c r="C8" s="92">
        <v>374.97</v>
      </c>
      <c r="D8" s="92">
        <v>374.97</v>
      </c>
      <c r="E8" s="93"/>
      <c r="F8" s="90"/>
      <c r="G8" s="90"/>
      <c r="H8" s="90"/>
      <c r="I8" s="90"/>
      <c r="J8" s="90" t="s">
        <v>410</v>
      </c>
      <c r="K8" s="90" t="s">
        <v>399</v>
      </c>
    </row>
    <row r="9" spans="1:11">
      <c r="A9" s="90">
        <v>202001</v>
      </c>
      <c r="B9" s="91" t="s">
        <v>411</v>
      </c>
      <c r="C9" s="92">
        <v>53.47</v>
      </c>
      <c r="D9" s="92">
        <v>53.47</v>
      </c>
      <c r="E9" s="94"/>
      <c r="F9" s="90"/>
      <c r="G9" s="90"/>
      <c r="H9" s="90"/>
      <c r="I9" s="90"/>
      <c r="J9" s="90" t="s">
        <v>410</v>
      </c>
      <c r="K9" s="90" t="s">
        <v>399</v>
      </c>
    </row>
    <row r="10" spans="1:11" ht="22.5">
      <c r="A10" s="90">
        <v>202001</v>
      </c>
      <c r="B10" s="91" t="s">
        <v>412</v>
      </c>
      <c r="C10" s="92">
        <v>13.61</v>
      </c>
      <c r="D10" s="92">
        <v>13.61</v>
      </c>
      <c r="E10" s="94"/>
      <c r="F10" s="90" t="s">
        <v>413</v>
      </c>
      <c r="G10" s="90" t="s">
        <v>414</v>
      </c>
      <c r="H10" s="95"/>
      <c r="I10" s="95"/>
      <c r="J10" s="95"/>
      <c r="K10" s="95"/>
    </row>
    <row r="11" spans="1:11" ht="24" customHeight="1">
      <c r="A11" s="90">
        <v>202001</v>
      </c>
      <c r="B11" s="91" t="s">
        <v>415</v>
      </c>
      <c r="C11" s="92">
        <v>5.8</v>
      </c>
      <c r="D11" s="92">
        <v>5.8</v>
      </c>
      <c r="E11" s="94"/>
      <c r="F11" s="90" t="s">
        <v>413</v>
      </c>
      <c r="G11" s="90" t="s">
        <v>414</v>
      </c>
      <c r="H11" s="95"/>
      <c r="I11" s="95"/>
      <c r="J11" s="95"/>
      <c r="K11" s="95"/>
    </row>
    <row r="12" spans="1:11" ht="22.5">
      <c r="A12" s="90">
        <v>202001</v>
      </c>
      <c r="B12" s="91" t="s">
        <v>416</v>
      </c>
      <c r="C12" s="92">
        <v>2.17</v>
      </c>
      <c r="D12" s="92">
        <v>2.17</v>
      </c>
      <c r="E12" s="94"/>
      <c r="F12" s="90" t="s">
        <v>413</v>
      </c>
      <c r="G12" s="90" t="s">
        <v>414</v>
      </c>
      <c r="H12" s="90"/>
      <c r="I12" s="90"/>
      <c r="J12" s="90"/>
      <c r="K12" s="90"/>
    </row>
    <row r="13" spans="1:11" ht="22.5">
      <c r="A13" s="90">
        <v>202001</v>
      </c>
      <c r="B13" s="91" t="s">
        <v>417</v>
      </c>
      <c r="C13" s="92">
        <v>1</v>
      </c>
      <c r="D13" s="92">
        <v>1</v>
      </c>
      <c r="E13" s="94"/>
      <c r="F13" s="90" t="s">
        <v>413</v>
      </c>
      <c r="G13" s="90" t="s">
        <v>414</v>
      </c>
      <c r="H13" s="95"/>
      <c r="I13" s="95"/>
      <c r="J13" s="95"/>
      <c r="K13" s="95"/>
    </row>
    <row r="14" spans="1:11" ht="22.5">
      <c r="A14" s="90">
        <v>202001</v>
      </c>
      <c r="B14" s="91" t="s">
        <v>239</v>
      </c>
      <c r="C14" s="92">
        <v>1224.3</v>
      </c>
      <c r="D14" s="92">
        <v>1224.3</v>
      </c>
      <c r="E14" s="94"/>
      <c r="F14" s="90"/>
      <c r="G14" s="90"/>
      <c r="H14" s="95" t="s">
        <v>418</v>
      </c>
      <c r="I14" s="95" t="s">
        <v>393</v>
      </c>
      <c r="J14" s="95" t="s">
        <v>419</v>
      </c>
      <c r="K14" s="90" t="s">
        <v>399</v>
      </c>
    </row>
    <row r="15" spans="1:11" ht="22.5">
      <c r="A15" s="90">
        <v>202001</v>
      </c>
      <c r="B15" s="91" t="s">
        <v>221</v>
      </c>
      <c r="C15" s="92">
        <v>590.16999999999996</v>
      </c>
      <c r="D15" s="92">
        <v>590.16999999999996</v>
      </c>
      <c r="E15" s="94"/>
      <c r="F15" s="90"/>
      <c r="G15" s="90"/>
      <c r="H15" s="95" t="s">
        <v>418</v>
      </c>
      <c r="I15" s="95" t="s">
        <v>393</v>
      </c>
      <c r="J15" s="95" t="s">
        <v>419</v>
      </c>
      <c r="K15" s="90" t="s">
        <v>399</v>
      </c>
    </row>
    <row r="16" spans="1:11" ht="22.5">
      <c r="A16" s="90">
        <v>202001</v>
      </c>
      <c r="B16" s="91" t="s">
        <v>230</v>
      </c>
      <c r="C16" s="92">
        <v>0.5</v>
      </c>
      <c r="D16" s="92">
        <v>0.5</v>
      </c>
      <c r="E16" s="94"/>
      <c r="F16" s="90" t="s">
        <v>413</v>
      </c>
      <c r="G16" s="90" t="s">
        <v>414</v>
      </c>
      <c r="H16" s="95"/>
      <c r="I16" s="95"/>
      <c r="J16" s="95"/>
      <c r="K16" s="95"/>
    </row>
    <row r="17" spans="1:11" ht="22.5">
      <c r="A17" s="90">
        <v>202001</v>
      </c>
      <c r="B17" s="91" t="s">
        <v>215</v>
      </c>
      <c r="C17" s="92">
        <v>4.5</v>
      </c>
      <c r="D17" s="92">
        <v>4.5</v>
      </c>
      <c r="E17" s="94"/>
      <c r="F17" s="90" t="s">
        <v>413</v>
      </c>
      <c r="G17" s="90" t="s">
        <v>414</v>
      </c>
      <c r="H17" s="95"/>
      <c r="I17" s="95"/>
      <c r="J17" s="95"/>
      <c r="K17" s="95"/>
    </row>
    <row r="18" spans="1:11" ht="22.5">
      <c r="A18" s="90">
        <v>202001</v>
      </c>
      <c r="B18" s="91" t="s">
        <v>233</v>
      </c>
      <c r="C18" s="92">
        <v>5</v>
      </c>
      <c r="D18" s="92">
        <v>5</v>
      </c>
      <c r="E18" s="94"/>
      <c r="F18" s="90" t="s">
        <v>413</v>
      </c>
      <c r="G18" s="90" t="s">
        <v>414</v>
      </c>
      <c r="H18" s="95"/>
      <c r="I18" s="95"/>
      <c r="J18" s="95"/>
      <c r="K18" s="95"/>
    </row>
    <row r="19" spans="1:11" ht="22.5">
      <c r="A19" s="90">
        <v>202001</v>
      </c>
      <c r="B19" s="91" t="s">
        <v>227</v>
      </c>
      <c r="C19" s="92">
        <v>12</v>
      </c>
      <c r="D19" s="92">
        <v>12</v>
      </c>
      <c r="E19" s="94"/>
      <c r="F19" s="90" t="s">
        <v>413</v>
      </c>
      <c r="G19" s="90" t="s">
        <v>414</v>
      </c>
      <c r="H19" s="90"/>
      <c r="I19" s="90"/>
      <c r="J19" s="90"/>
      <c r="K19" s="90"/>
    </row>
    <row r="20" spans="1:11" ht="22.5">
      <c r="A20" s="90">
        <v>202001</v>
      </c>
      <c r="B20" s="91" t="s">
        <v>245</v>
      </c>
      <c r="C20" s="92">
        <v>4.0599999999999996</v>
      </c>
      <c r="D20" s="92">
        <v>4.0599999999999996</v>
      </c>
      <c r="E20" s="94"/>
      <c r="F20" s="90" t="s">
        <v>413</v>
      </c>
      <c r="G20" s="90" t="s">
        <v>414</v>
      </c>
      <c r="H20" s="95"/>
      <c r="I20" s="95"/>
      <c r="J20" s="90"/>
      <c r="K20" s="90"/>
    </row>
    <row r="21" spans="1:11" ht="22.5">
      <c r="A21" s="90">
        <v>202001</v>
      </c>
      <c r="B21" s="91" t="s">
        <v>248</v>
      </c>
      <c r="C21" s="92">
        <v>0.96</v>
      </c>
      <c r="D21" s="92">
        <v>0.96</v>
      </c>
      <c r="E21" s="94"/>
      <c r="F21" s="90" t="s">
        <v>413</v>
      </c>
      <c r="G21" s="90" t="s">
        <v>414</v>
      </c>
      <c r="H21" s="95"/>
      <c r="I21" s="95"/>
      <c r="J21" s="95"/>
      <c r="K21" s="95"/>
    </row>
    <row r="22" spans="1:11" ht="22.5">
      <c r="A22" s="90">
        <v>202001</v>
      </c>
      <c r="B22" s="91" t="s">
        <v>242</v>
      </c>
      <c r="C22" s="92">
        <v>0.96</v>
      </c>
      <c r="D22" s="92">
        <v>0.96</v>
      </c>
      <c r="E22" s="94"/>
      <c r="F22" s="90" t="s">
        <v>413</v>
      </c>
      <c r="G22" s="90" t="s">
        <v>414</v>
      </c>
      <c r="H22" s="95"/>
      <c r="I22" s="95"/>
      <c r="J22" s="95"/>
      <c r="K22" s="95"/>
    </row>
    <row r="23" spans="1:11" ht="22.5">
      <c r="A23" s="90">
        <v>202001</v>
      </c>
      <c r="B23" s="91" t="s">
        <v>236</v>
      </c>
      <c r="C23" s="92">
        <v>20</v>
      </c>
      <c r="D23" s="92">
        <v>20</v>
      </c>
      <c r="E23" s="94"/>
      <c r="F23" s="90" t="s">
        <v>413</v>
      </c>
      <c r="G23" s="90" t="s">
        <v>414</v>
      </c>
      <c r="H23" s="90"/>
      <c r="I23" s="90"/>
      <c r="J23" s="90"/>
      <c r="K23" s="90"/>
    </row>
    <row r="24" spans="1:11" ht="22.5">
      <c r="A24" s="90">
        <v>202001</v>
      </c>
      <c r="B24" s="91" t="s">
        <v>224</v>
      </c>
      <c r="C24" s="92">
        <v>15</v>
      </c>
      <c r="D24" s="92">
        <v>15</v>
      </c>
      <c r="E24" s="94"/>
      <c r="F24" s="90" t="s">
        <v>413</v>
      </c>
      <c r="G24" s="90" t="s">
        <v>414</v>
      </c>
      <c r="H24" s="95"/>
      <c r="I24" s="95"/>
      <c r="J24" s="90"/>
      <c r="K24" s="90"/>
    </row>
    <row r="25" spans="1:11" ht="24" customHeight="1">
      <c r="A25" s="90">
        <v>202001</v>
      </c>
      <c r="B25" s="91" t="s">
        <v>420</v>
      </c>
      <c r="C25" s="92">
        <v>39069.99</v>
      </c>
      <c r="D25" s="92">
        <v>39069.99</v>
      </c>
      <c r="E25" s="94"/>
      <c r="F25" s="90"/>
      <c r="G25" s="90"/>
      <c r="H25" s="95" t="s">
        <v>418</v>
      </c>
      <c r="I25" s="95" t="s">
        <v>393</v>
      </c>
      <c r="J25" s="95" t="s">
        <v>419</v>
      </c>
      <c r="K25" s="90" t="s">
        <v>399</v>
      </c>
    </row>
    <row r="26" spans="1:11" ht="22.5">
      <c r="A26" s="90">
        <v>202001</v>
      </c>
      <c r="B26" s="91" t="s">
        <v>421</v>
      </c>
      <c r="C26" s="92">
        <v>73627.289999999994</v>
      </c>
      <c r="D26" s="92">
        <v>73627.289999999994</v>
      </c>
      <c r="E26" s="94"/>
      <c r="F26" s="90"/>
      <c r="G26" s="90"/>
      <c r="H26" s="95" t="s">
        <v>418</v>
      </c>
      <c r="I26" s="95" t="s">
        <v>393</v>
      </c>
      <c r="J26" s="95" t="s">
        <v>419</v>
      </c>
      <c r="K26" s="90" t="s">
        <v>399</v>
      </c>
    </row>
    <row r="27" spans="1:11" ht="24" customHeight="1">
      <c r="A27" s="90">
        <v>202001</v>
      </c>
      <c r="B27" s="91" t="s">
        <v>422</v>
      </c>
      <c r="C27" s="92">
        <v>13631.64</v>
      </c>
      <c r="D27" s="92">
        <v>13631.64</v>
      </c>
      <c r="E27" s="94"/>
      <c r="F27" s="90"/>
      <c r="G27" s="90"/>
      <c r="H27" s="95" t="s">
        <v>418</v>
      </c>
      <c r="I27" s="95" t="s">
        <v>393</v>
      </c>
      <c r="J27" s="95" t="s">
        <v>419</v>
      </c>
      <c r="K27" s="90" t="s">
        <v>399</v>
      </c>
    </row>
    <row r="28" spans="1:11" ht="22.5">
      <c r="A28" s="90">
        <v>202001</v>
      </c>
      <c r="B28" s="91" t="s">
        <v>423</v>
      </c>
      <c r="C28" s="92">
        <v>4020.46</v>
      </c>
      <c r="D28" s="92">
        <v>4020.46</v>
      </c>
      <c r="E28" s="94"/>
      <c r="F28" s="90"/>
      <c r="G28" s="90"/>
      <c r="H28" s="95" t="s">
        <v>418</v>
      </c>
      <c r="I28" s="95" t="s">
        <v>393</v>
      </c>
      <c r="J28" s="95" t="s">
        <v>419</v>
      </c>
      <c r="K28" s="90" t="s">
        <v>399</v>
      </c>
    </row>
    <row r="29" spans="1:11" ht="22.5">
      <c r="A29" s="90">
        <v>202001</v>
      </c>
      <c r="B29" s="91" t="s">
        <v>424</v>
      </c>
      <c r="C29" s="92">
        <v>150.26</v>
      </c>
      <c r="D29" s="92">
        <v>150.26</v>
      </c>
      <c r="E29" s="94"/>
      <c r="F29" s="90"/>
      <c r="G29" s="90"/>
      <c r="H29" s="95" t="s">
        <v>418</v>
      </c>
      <c r="I29" s="95" t="s">
        <v>393</v>
      </c>
      <c r="J29" s="95" t="s">
        <v>419</v>
      </c>
      <c r="K29" s="90" t="s">
        <v>399</v>
      </c>
    </row>
    <row r="30" spans="1:11" ht="24" customHeight="1">
      <c r="A30" s="90">
        <v>202001</v>
      </c>
      <c r="B30" s="91" t="s">
        <v>276</v>
      </c>
      <c r="C30" s="92">
        <v>57459</v>
      </c>
      <c r="D30" s="92">
        <v>57459</v>
      </c>
      <c r="E30" s="94"/>
      <c r="F30" s="90"/>
      <c r="G30" s="90"/>
      <c r="H30" s="95" t="s">
        <v>418</v>
      </c>
      <c r="I30" s="95" t="s">
        <v>393</v>
      </c>
      <c r="J30" s="95" t="s">
        <v>419</v>
      </c>
      <c r="K30" s="90" t="s">
        <v>399</v>
      </c>
    </row>
    <row r="31" spans="1:11" ht="24" customHeight="1">
      <c r="A31" s="90">
        <v>202001</v>
      </c>
      <c r="B31" s="91" t="s">
        <v>425</v>
      </c>
      <c r="C31" s="92">
        <v>265.45999999999998</v>
      </c>
      <c r="D31" s="92">
        <v>265.45999999999998</v>
      </c>
      <c r="E31" s="94"/>
      <c r="F31" s="90"/>
      <c r="G31" s="90"/>
      <c r="H31" s="95" t="s">
        <v>418</v>
      </c>
      <c r="I31" s="95" t="s">
        <v>393</v>
      </c>
      <c r="J31" s="95" t="s">
        <v>419</v>
      </c>
      <c r="K31" s="90" t="s">
        <v>399</v>
      </c>
    </row>
    <row r="32" spans="1:11" ht="22.5">
      <c r="A32" s="90">
        <v>202001</v>
      </c>
      <c r="B32" s="91" t="s">
        <v>426</v>
      </c>
      <c r="C32" s="92">
        <v>1445.68</v>
      </c>
      <c r="D32" s="92">
        <v>1445.68</v>
      </c>
      <c r="E32" s="94"/>
      <c r="F32" s="90"/>
      <c r="G32" s="90"/>
      <c r="H32" s="95" t="s">
        <v>418</v>
      </c>
      <c r="I32" s="95" t="s">
        <v>393</v>
      </c>
      <c r="J32" s="95" t="s">
        <v>419</v>
      </c>
      <c r="K32" s="90" t="s">
        <v>399</v>
      </c>
    </row>
    <row r="33" spans="1:11" ht="22.5">
      <c r="A33" s="90">
        <v>202001</v>
      </c>
      <c r="B33" s="91" t="s">
        <v>427</v>
      </c>
      <c r="C33" s="92">
        <v>2012.47</v>
      </c>
      <c r="D33" s="92">
        <v>2012.47</v>
      </c>
      <c r="E33" s="94"/>
      <c r="F33" s="90"/>
      <c r="G33" s="90"/>
      <c r="H33" s="95" t="s">
        <v>418</v>
      </c>
      <c r="I33" s="95" t="s">
        <v>393</v>
      </c>
      <c r="J33" s="95" t="s">
        <v>419</v>
      </c>
      <c r="K33" s="90" t="s">
        <v>399</v>
      </c>
    </row>
    <row r="34" spans="1:11" ht="22.5">
      <c r="A34" s="90">
        <v>202001</v>
      </c>
      <c r="B34" s="91" t="s">
        <v>271</v>
      </c>
      <c r="C34" s="92">
        <v>505.9</v>
      </c>
      <c r="D34" s="92">
        <v>505.9</v>
      </c>
      <c r="E34" s="94"/>
      <c r="F34" s="90"/>
      <c r="G34" s="90"/>
      <c r="H34" s="95" t="s">
        <v>418</v>
      </c>
      <c r="I34" s="95" t="s">
        <v>393</v>
      </c>
      <c r="J34" s="95" t="s">
        <v>419</v>
      </c>
      <c r="K34" s="90" t="s">
        <v>399</v>
      </c>
    </row>
    <row r="35" spans="1:11" ht="22.5">
      <c r="A35" s="90">
        <v>202001</v>
      </c>
      <c r="B35" s="91" t="s">
        <v>278</v>
      </c>
      <c r="C35" s="92">
        <v>251.4</v>
      </c>
      <c r="D35" s="92">
        <v>251.4</v>
      </c>
      <c r="E35" s="94"/>
      <c r="F35" s="90"/>
      <c r="G35" s="90"/>
      <c r="H35" s="95" t="s">
        <v>418</v>
      </c>
      <c r="I35" s="95" t="s">
        <v>393</v>
      </c>
      <c r="J35" s="95" t="s">
        <v>419</v>
      </c>
      <c r="K35" s="90" t="s">
        <v>399</v>
      </c>
    </row>
    <row r="36" spans="1:11" ht="24" customHeight="1">
      <c r="A36" s="90">
        <v>202001</v>
      </c>
      <c r="B36" s="91" t="s">
        <v>428</v>
      </c>
      <c r="C36" s="92">
        <v>8</v>
      </c>
      <c r="D36" s="96">
        <v>8</v>
      </c>
      <c r="E36" s="94"/>
      <c r="F36" s="90"/>
      <c r="G36" s="90"/>
      <c r="H36" s="95" t="s">
        <v>418</v>
      </c>
      <c r="I36" s="95" t="s">
        <v>393</v>
      </c>
      <c r="J36" s="95" t="s">
        <v>419</v>
      </c>
      <c r="K36" s="90" t="s">
        <v>399</v>
      </c>
    </row>
    <row r="37" spans="1:11" ht="22.5">
      <c r="A37" s="90">
        <v>202001</v>
      </c>
      <c r="B37" s="91" t="s">
        <v>281</v>
      </c>
      <c r="C37" s="92">
        <v>245.8</v>
      </c>
      <c r="D37" s="96">
        <v>245.8</v>
      </c>
      <c r="E37" s="94"/>
      <c r="F37" s="90"/>
      <c r="G37" s="90"/>
      <c r="H37" s="95" t="s">
        <v>418</v>
      </c>
      <c r="I37" s="95" t="s">
        <v>393</v>
      </c>
      <c r="J37" s="95" t="s">
        <v>419</v>
      </c>
      <c r="K37" s="90" t="s">
        <v>399</v>
      </c>
    </row>
    <row r="38" spans="1:11" ht="22.5">
      <c r="A38" s="90">
        <v>202001</v>
      </c>
      <c r="B38" s="91" t="s">
        <v>429</v>
      </c>
      <c r="C38" s="92">
        <v>12991.61</v>
      </c>
      <c r="D38" s="96">
        <v>12991.61</v>
      </c>
      <c r="E38" s="97"/>
      <c r="F38" s="97"/>
      <c r="G38" s="97"/>
      <c r="H38" s="95" t="s">
        <v>418</v>
      </c>
      <c r="I38" s="95" t="s">
        <v>393</v>
      </c>
      <c r="J38" s="95" t="s">
        <v>419</v>
      </c>
      <c r="K38" s="90" t="s">
        <v>399</v>
      </c>
    </row>
    <row r="39" spans="1:11" ht="22.5">
      <c r="A39" s="90">
        <v>202001</v>
      </c>
      <c r="B39" s="91" t="s">
        <v>277</v>
      </c>
      <c r="C39" s="92">
        <v>673.06</v>
      </c>
      <c r="D39" s="96">
        <v>673.06</v>
      </c>
      <c r="E39" s="97"/>
      <c r="F39" s="97"/>
      <c r="G39" s="97"/>
      <c r="H39" s="95" t="s">
        <v>418</v>
      </c>
      <c r="I39" s="95" t="s">
        <v>393</v>
      </c>
      <c r="J39" s="95" t="s">
        <v>419</v>
      </c>
      <c r="K39" s="90" t="s">
        <v>399</v>
      </c>
    </row>
    <row r="40" spans="1:11" ht="24" customHeight="1">
      <c r="A40" s="90">
        <v>202001</v>
      </c>
      <c r="B40" s="91" t="s">
        <v>430</v>
      </c>
      <c r="C40" s="92">
        <v>9095.2900000000009</v>
      </c>
      <c r="D40" s="96">
        <v>9095.2900000000009</v>
      </c>
      <c r="E40" s="97"/>
      <c r="F40" s="97"/>
      <c r="G40" s="97"/>
      <c r="H40" s="95" t="s">
        <v>418</v>
      </c>
      <c r="I40" s="95" t="s">
        <v>393</v>
      </c>
      <c r="J40" s="95" t="s">
        <v>419</v>
      </c>
      <c r="K40" s="90" t="s">
        <v>399</v>
      </c>
    </row>
    <row r="41" spans="1:11" ht="22.5">
      <c r="A41" s="90">
        <v>202001</v>
      </c>
      <c r="B41" s="91" t="s">
        <v>431</v>
      </c>
      <c r="C41" s="92">
        <v>4940.26</v>
      </c>
      <c r="D41" s="96">
        <v>4940.26</v>
      </c>
      <c r="E41" s="97"/>
      <c r="F41" s="97"/>
      <c r="G41" s="97"/>
      <c r="H41" s="95" t="s">
        <v>418</v>
      </c>
      <c r="I41" s="95" t="s">
        <v>393</v>
      </c>
      <c r="J41" s="95" t="s">
        <v>419</v>
      </c>
      <c r="K41" s="90" t="s">
        <v>399</v>
      </c>
    </row>
    <row r="42" spans="1:11" ht="22.5">
      <c r="A42" s="90">
        <v>202001</v>
      </c>
      <c r="B42" s="91" t="s">
        <v>432</v>
      </c>
      <c r="C42" s="92">
        <v>360</v>
      </c>
      <c r="D42" s="96">
        <v>360</v>
      </c>
      <c r="E42" s="97"/>
      <c r="F42" s="97"/>
      <c r="G42" s="97"/>
      <c r="H42" s="95" t="s">
        <v>418</v>
      </c>
      <c r="I42" s="95" t="s">
        <v>393</v>
      </c>
      <c r="J42" s="95" t="s">
        <v>419</v>
      </c>
      <c r="K42" s="90" t="s">
        <v>399</v>
      </c>
    </row>
    <row r="43" spans="1:11" ht="22.5">
      <c r="A43" s="90">
        <v>202001</v>
      </c>
      <c r="B43" s="91" t="s">
        <v>280</v>
      </c>
      <c r="C43" s="92">
        <v>902.27</v>
      </c>
      <c r="D43" s="96">
        <v>902.27</v>
      </c>
      <c r="E43" s="97"/>
      <c r="F43" s="97"/>
      <c r="G43" s="97"/>
      <c r="H43" s="95" t="s">
        <v>418</v>
      </c>
      <c r="I43" s="95" t="s">
        <v>393</v>
      </c>
      <c r="J43" s="95" t="s">
        <v>419</v>
      </c>
      <c r="K43" s="90" t="s">
        <v>399</v>
      </c>
    </row>
    <row r="44" spans="1:11" ht="22.5">
      <c r="A44" s="90">
        <v>202001</v>
      </c>
      <c r="B44" s="91" t="s">
        <v>275</v>
      </c>
      <c r="C44" s="92">
        <v>734.26</v>
      </c>
      <c r="D44" s="96">
        <v>734.26</v>
      </c>
      <c r="E44" s="97"/>
      <c r="F44" s="97"/>
      <c r="G44" s="97"/>
      <c r="H44" s="95" t="s">
        <v>418</v>
      </c>
      <c r="I44" s="95" t="s">
        <v>393</v>
      </c>
      <c r="J44" s="95" t="s">
        <v>419</v>
      </c>
      <c r="K44" s="90" t="s">
        <v>399</v>
      </c>
    </row>
    <row r="45" spans="1:11" ht="24" customHeight="1">
      <c r="A45" s="90">
        <v>202001</v>
      </c>
      <c r="B45" s="91" t="s">
        <v>433</v>
      </c>
      <c r="C45" s="92">
        <v>352.76</v>
      </c>
      <c r="D45" s="96">
        <v>352.76</v>
      </c>
      <c r="E45" s="97"/>
      <c r="F45" s="97"/>
      <c r="G45" s="97"/>
      <c r="H45" s="95" t="s">
        <v>418</v>
      </c>
      <c r="I45" s="95" t="s">
        <v>393</v>
      </c>
      <c r="J45" s="95" t="s">
        <v>419</v>
      </c>
      <c r="K45" s="90" t="s">
        <v>399</v>
      </c>
    </row>
    <row r="46" spans="1:11" ht="22.5">
      <c r="A46" s="90">
        <v>202001</v>
      </c>
      <c r="B46" s="91" t="s">
        <v>434</v>
      </c>
      <c r="C46" s="92">
        <v>500</v>
      </c>
      <c r="D46" s="96">
        <v>500</v>
      </c>
      <c r="E46" s="97"/>
      <c r="F46" s="97"/>
      <c r="G46" s="97"/>
      <c r="H46" s="95" t="s">
        <v>418</v>
      </c>
      <c r="I46" s="95" t="s">
        <v>393</v>
      </c>
      <c r="J46" s="95" t="s">
        <v>419</v>
      </c>
      <c r="K46" s="90" t="s">
        <v>399</v>
      </c>
    </row>
    <row r="47" spans="1:11" ht="24" customHeight="1">
      <c r="A47" s="90">
        <v>202001</v>
      </c>
      <c r="B47" s="91" t="s">
        <v>218</v>
      </c>
      <c r="C47" s="92">
        <v>0.72</v>
      </c>
      <c r="D47" s="96">
        <v>0.72</v>
      </c>
      <c r="E47" s="97"/>
      <c r="F47" s="97"/>
      <c r="G47" s="97"/>
      <c r="H47" s="95" t="s">
        <v>418</v>
      </c>
      <c r="I47" s="95" t="s">
        <v>393</v>
      </c>
      <c r="J47" s="95" t="s">
        <v>419</v>
      </c>
      <c r="K47" s="90" t="s">
        <v>399</v>
      </c>
    </row>
  </sheetData>
  <mergeCells count="10">
    <mergeCell ref="A1:K2"/>
    <mergeCell ref="A3:B3"/>
    <mergeCell ref="A4:A6"/>
    <mergeCell ref="B4:B6"/>
    <mergeCell ref="C4:E5"/>
    <mergeCell ref="F4:K4"/>
    <mergeCell ref="F5:G5"/>
    <mergeCell ref="H5:I5"/>
    <mergeCell ref="J5:K5"/>
    <mergeCell ref="J3:K3"/>
  </mergeCells>
  <phoneticPr fontId="1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lpstr>11部门（单位）整体绩效目标表</vt:lpstr>
      <vt:lpstr>12预算项目绩效目标汇总表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cp:lastModifiedBy>
  <dcterms:created xsi:type="dcterms:W3CDTF">2011-12-31T06:39:00Z</dcterms:created>
  <dcterms:modified xsi:type="dcterms:W3CDTF">2021-06-18T02:41:46Z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