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495" windowHeight="10080" firstSheet="3" activeTab="6"/>
  </bookViews>
  <sheets>
    <sheet name="1-1部门收支总体情况表" sheetId="1" r:id="rId1"/>
    <sheet name="1-2部门收入总体情况表" sheetId="2" r:id="rId2"/>
    <sheet name="1-3部门支出总体情况表" sheetId="3" r:id="rId3"/>
    <sheet name="2-1财政拨款收支总体情况表" sheetId="4" r:id="rId4"/>
    <sheet name="2-2一般公共预算支出情况表" sheetId="5" r:id="rId5"/>
    <sheet name="2-3一般公共预算支出情况表" sheetId="6" r:id="rId6"/>
    <sheet name="2-4一般公共预算基本支出情况表" sheetId="7" r:id="rId7"/>
    <sheet name="2-5一般公共预算“三公”经费支出情况表" sheetId="8" r:id="rId8"/>
    <sheet name="2-6政府性基金预算支出情况表" sheetId="9" r:id="rId9"/>
    <sheet name="2-7机关运行经费情况表" sheetId="10" r:id="rId10"/>
    <sheet name="2-8政府采购表" sheetId="11" r:id="rId11"/>
  </sheets>
  <calcPr calcId="144525"/>
</workbook>
</file>

<file path=xl/calcChain.xml><?xml version="1.0" encoding="utf-8"?>
<calcChain xmlns="http://schemas.openxmlformats.org/spreadsheetml/2006/main">
  <c r="D5" i="7"/>
  <c r="D5" i="6"/>
  <c r="B20" i="2"/>
  <c r="B5"/>
  <c r="B24" i="1"/>
  <c r="B23"/>
  <c r="B15"/>
  <c r="B7"/>
</calcChain>
</file>

<file path=xl/sharedStrings.xml><?xml version="1.0" encoding="utf-8"?>
<sst xmlns="http://schemas.openxmlformats.org/spreadsheetml/2006/main" count="760" uniqueCount="424">
  <si>
    <t>部门收支总体情况表</t>
  </si>
  <si>
    <t>部门名称</t>
  </si>
  <si>
    <t>单位：万元</t>
  </si>
  <si>
    <t>收  入</t>
  </si>
  <si>
    <t>支 出</t>
  </si>
  <si>
    <t>项目</t>
  </si>
  <si>
    <t>2018年预算</t>
  </si>
  <si>
    <t>固定资产预算表</t>
  </si>
  <si>
    <t>合计</t>
  </si>
  <si>
    <t>一般公共预算</t>
  </si>
  <si>
    <t>政府性基金预算</t>
  </si>
  <si>
    <t>国有资本经营预算</t>
  </si>
  <si>
    <t>纳入财政专户管理收费</t>
  </si>
  <si>
    <t>单位其他收入</t>
  </si>
  <si>
    <t>一般公共预算结余</t>
  </si>
  <si>
    <t>政府性基金预算结余结转</t>
  </si>
  <si>
    <t>国有资本经营收益预算结余结转</t>
  </si>
  <si>
    <t>纳入财政专户管理收费结余结转</t>
  </si>
  <si>
    <t>单位其他结余结转</t>
  </si>
  <si>
    <t>一般公共预算拨款小计</t>
  </si>
  <si>
    <t>正常预算安排</t>
  </si>
  <si>
    <t>专项收入拨款</t>
  </si>
  <si>
    <t>其他非税收入</t>
  </si>
  <si>
    <t>一般债务收入</t>
  </si>
  <si>
    <t>统筹资金</t>
  </si>
  <si>
    <t>提前告知转移支付</t>
  </si>
  <si>
    <t>政府性基金预算小计</t>
  </si>
  <si>
    <t>政府性基金收入</t>
  </si>
  <si>
    <t>专项债务收入</t>
  </si>
  <si>
    <t>财政结余结转</t>
  </si>
  <si>
    <t>单位结余结转</t>
  </si>
  <si>
    <t>当年可支配收入</t>
  </si>
  <si>
    <t>一、基本支出</t>
  </si>
  <si>
    <t>一、公共财政预算拨款</t>
  </si>
  <si>
    <t>1、工资福利支出</t>
  </si>
  <si>
    <t xml:space="preserve">  1、正常预算拨款收入</t>
  </si>
  <si>
    <t>2、商品服务支出</t>
  </si>
  <si>
    <t xml:space="preserve">  2、专项收入</t>
  </si>
  <si>
    <t>3、对个人和家庭的补助</t>
  </si>
  <si>
    <t xml:space="preserve">  3、其他非税收入</t>
  </si>
  <si>
    <t xml:space="preserve">  4、一般债务收入</t>
  </si>
  <si>
    <t>二、项目支出</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</si>
  <si>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</si>
  <si>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</si>
  <si>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</si>
  <si>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</si>
  <si>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</si>
  <si>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</si>
  <si>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</si>
  <si>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三、国有资本经营预算收入</t>
  </si>
  <si>
    <t>四、纳入财政专户管理收费收入</t>
  </si>
  <si>
    <t>五、单位其他收入</t>
  </si>
  <si>
    <t>本  年  收  入  合  计</t>
  </si>
  <si>
    <t>本  年  支　出  合  计</t>
  </si>
  <si>
    <t xml:space="preserve"> 上年结余结转</t>
  </si>
  <si>
    <t>一、一般公共预算结余结转</t>
  </si>
  <si>
    <t xml:space="preserve">   1、财政结余结转</t>
  </si>
  <si>
    <t xml:space="preserve">   2、单位结余结转</t>
  </si>
  <si>
    <t>二、政府性基金预算结余结转</t>
  </si>
  <si>
    <t>三、国有资本经营收益预算结余结转</t>
  </si>
  <si>
    <t>四、纳入财政专户管理收费结余结转</t>
  </si>
  <si>
    <t>　 1、财政结余结转</t>
  </si>
  <si>
    <t>五、单位其他结余结转</t>
  </si>
  <si>
    <t>收　入　总　计</t>
  </si>
  <si>
    <t>支   出   总   计</t>
  </si>
  <si>
    <t>部门收入总体情况表</t>
  </si>
  <si>
    <t>单位名称：</t>
  </si>
  <si>
    <t>项     目</t>
  </si>
  <si>
    <t>金额</t>
  </si>
  <si>
    <t>总    计</t>
  </si>
  <si>
    <t>一、本年收入合计</t>
  </si>
  <si>
    <t>（一） 一般公共预算收入</t>
  </si>
  <si>
    <t xml:space="preserve">        1、正常预算拨款收入</t>
  </si>
  <si>
    <t xml:space="preserve">        2、专项收入</t>
  </si>
  <si>
    <t xml:space="preserve">        3、其他非税收入</t>
  </si>
  <si>
    <t xml:space="preserve">        4、一般债务收入</t>
  </si>
  <si>
    <t xml:space="preserve">        5、统筹资金</t>
  </si>
  <si>
    <t xml:space="preserve">        6、提前告知转移支付</t>
  </si>
  <si>
    <t>（二）政府性基金预算收入</t>
  </si>
  <si>
    <t xml:space="preserve">     1、政府性基金收入</t>
  </si>
  <si>
    <t xml:space="preserve">     2、专项债务收入</t>
  </si>
  <si>
    <t xml:space="preserve">     3、统筹资金</t>
  </si>
  <si>
    <t xml:space="preserve">     4、提前告知转移支付</t>
  </si>
  <si>
    <t>（四)纳入财政专户管理收费收入</t>
  </si>
  <si>
    <t>（五）单位其他收入</t>
  </si>
  <si>
    <t>二、上年结余结转</t>
  </si>
  <si>
    <t xml:space="preserve">    （一）一般公共预算结余结转</t>
  </si>
  <si>
    <t xml:space="preserve">     1、财政结余结转</t>
  </si>
  <si>
    <t xml:space="preserve">     2、单位结余结转</t>
  </si>
  <si>
    <t xml:space="preserve">    （二）政府性基金预算结余结转</t>
  </si>
  <si>
    <t xml:space="preserve">   （三）纳入财政专户管理收费结余结转</t>
  </si>
  <si>
    <t xml:space="preserve">   （四）单位其他结余结转</t>
  </si>
  <si>
    <t>部门支出总体情况表</t>
  </si>
  <si>
    <t>科目编码</t>
  </si>
  <si>
    <t>部门代码</t>
  </si>
  <si>
    <t>科目名称</t>
  </si>
  <si>
    <t>总计</t>
  </si>
  <si>
    <t>基本支出</t>
  </si>
  <si>
    <t>项目支出</t>
  </si>
  <si>
    <t>类</t>
  </si>
  <si>
    <t>款</t>
  </si>
  <si>
    <t>项</t>
  </si>
  <si>
    <t>工资福利支出</t>
  </si>
  <si>
    <t>商品服务支出</t>
  </si>
  <si>
    <t>对个人和家庭的补助</t>
  </si>
  <si>
    <t>运转类</t>
  </si>
  <si>
    <t>专项资金类</t>
  </si>
  <si>
    <t>投资类</t>
  </si>
  <si>
    <t>其他</t>
  </si>
  <si>
    <t>**</t>
  </si>
  <si>
    <t>财政局小计</t>
  </si>
  <si>
    <t>201</t>
  </si>
  <si>
    <t>06</t>
  </si>
  <si>
    <t>01</t>
  </si>
  <si>
    <t>105</t>
  </si>
  <si>
    <t>财政局</t>
  </si>
  <si>
    <t>2010601  行政运行</t>
  </si>
  <si>
    <t>99</t>
  </si>
  <si>
    <t>2010699  其他财政事务支出</t>
  </si>
  <si>
    <t>部门财政拨款收支总体情况表</t>
  </si>
  <si>
    <t>一、一般公共预算（含财政结余）</t>
  </si>
  <si>
    <t>一、一般公共服务</t>
  </si>
  <si>
    <t>二、政府性基金预算（含财政结余）</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</si>
  <si>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</si>
  <si>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</si>
  <si>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</si>
  <si>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</si>
  <si>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</si>
  <si>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</si>
  <si>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</si>
  <si>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</si>
  <si>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</si>
  <si>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</si>
  <si>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</si>
  <si>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</si>
  <si>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</si>
  <si>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</si>
  <si>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</si>
  <si>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</si>
  <si>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</si>
  <si>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</si>
  <si>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</si>
  <si>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</si>
  <si>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</si>
  <si>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</si>
  <si>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</si>
  <si>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</si>
  <si>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</si>
  <si>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</si>
  <si>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一般公共预算支出情况表</t>
  </si>
  <si>
    <t>单位代码</t>
  </si>
  <si>
    <t>单位名称</t>
  </si>
  <si>
    <t>单位名称（功能科目）</t>
  </si>
  <si>
    <t>一般公共预算支出情况表（政府经济分类）</t>
  </si>
  <si>
    <t>政府经济科目编码</t>
  </si>
  <si>
    <t>一般公共预算拨款</t>
  </si>
  <si>
    <t>机关工资福利支出小计</t>
  </si>
  <si>
    <t>对企业补助小计</t>
  </si>
  <si>
    <t>工资奖金津补贴</t>
  </si>
  <si>
    <t>33.63</t>
  </si>
  <si>
    <t>507</t>
  </si>
  <si>
    <t xml:space="preserve">        费用补贴</t>
  </si>
  <si>
    <t>02</t>
  </si>
  <si>
    <t>社会保障缴费</t>
  </si>
  <si>
    <t xml:space="preserve">        利息补贴</t>
  </si>
  <si>
    <t>03</t>
  </si>
  <si>
    <t>住房公积金</t>
  </si>
  <si>
    <t>10.96</t>
  </si>
  <si>
    <t xml:space="preserve">        其他对企业补助</t>
  </si>
  <si>
    <t>其他工资福利支出</t>
  </si>
  <si>
    <t>509</t>
  </si>
  <si>
    <t>对企业资本性补助小计</t>
  </si>
  <si>
    <t>机关商品和服务支出小计</t>
  </si>
  <si>
    <t>办公经费</t>
  </si>
  <si>
    <t>47.35</t>
  </si>
  <si>
    <t>508</t>
  </si>
  <si>
    <t>会议费</t>
  </si>
  <si>
    <t>培训费</t>
  </si>
  <si>
    <t>10</t>
  </si>
  <si>
    <t>对个人和家庭的补助小计</t>
  </si>
  <si>
    <t>04</t>
  </si>
  <si>
    <t>专用材料费</t>
  </si>
  <si>
    <t xml:space="preserve">       社会福利和救助</t>
  </si>
  <si>
    <t>05</t>
  </si>
  <si>
    <t>委托业务费</t>
  </si>
  <si>
    <t xml:space="preserve">        助学金</t>
  </si>
  <si>
    <t>公务接待费</t>
  </si>
  <si>
    <t>1</t>
  </si>
  <si>
    <t xml:space="preserve">        个人农业生产补贴</t>
  </si>
  <si>
    <t>07</t>
  </si>
  <si>
    <t>因公出国（境）费用</t>
  </si>
  <si>
    <t xml:space="preserve">        离退休费</t>
  </si>
  <si>
    <t>08</t>
  </si>
  <si>
    <t>公务用车运行维护费</t>
  </si>
  <si>
    <t>0.75</t>
  </si>
  <si>
    <t xml:space="preserve">        其他对个人和家庭补助</t>
  </si>
  <si>
    <t>09</t>
  </si>
  <si>
    <t>维修（护）费</t>
  </si>
  <si>
    <t>510</t>
  </si>
  <si>
    <t>对社会保障基金补助小计</t>
  </si>
  <si>
    <t>其他商品和服务支出</t>
  </si>
  <si>
    <t>172.5</t>
  </si>
  <si>
    <t xml:space="preserve">        对社会保险基金补助</t>
  </si>
  <si>
    <t>机关资本性支出（一）小计</t>
  </si>
  <si>
    <t xml:space="preserve">        补充全国社会保障基金</t>
  </si>
  <si>
    <t xml:space="preserve">        房屋建筑物购建</t>
  </si>
  <si>
    <t>511</t>
  </si>
  <si>
    <t>债务利息及费用支出小计</t>
  </si>
  <si>
    <t xml:space="preserve">        基础设施建设</t>
  </si>
  <si>
    <t xml:space="preserve">        国内债务付息</t>
  </si>
  <si>
    <t xml:space="preserve">        公务用车购置</t>
  </si>
  <si>
    <t xml:space="preserve">        国外债务付息</t>
  </si>
  <si>
    <t xml:space="preserve">        土地征迁补偿和安置支出</t>
  </si>
  <si>
    <t xml:space="preserve">        国内债务发行费用</t>
  </si>
  <si>
    <t xml:space="preserve">        设备购置</t>
  </si>
  <si>
    <t xml:space="preserve">        国外债务发行费用</t>
  </si>
  <si>
    <t xml:space="preserve">        大型修缮</t>
  </si>
  <si>
    <t>512</t>
  </si>
  <si>
    <t>债务还本支出小计</t>
  </si>
  <si>
    <t xml:space="preserve">        其他资本性支出</t>
  </si>
  <si>
    <t xml:space="preserve">        国内债务还本</t>
  </si>
  <si>
    <t>机关资本性支出（二）小计</t>
  </si>
  <si>
    <t xml:space="preserve">        国外债务还本</t>
  </si>
  <si>
    <t>513</t>
  </si>
  <si>
    <t>转移性支出</t>
  </si>
  <si>
    <t xml:space="preserve">        上下级政府间转移性支出</t>
  </si>
  <si>
    <t xml:space="preserve">        援助其他地区支出</t>
  </si>
  <si>
    <t xml:space="preserve">        债务转贷</t>
  </si>
  <si>
    <t xml:space="preserve">        调出资金</t>
  </si>
  <si>
    <t>514</t>
  </si>
  <si>
    <t>预备费及预留</t>
  </si>
  <si>
    <t>对事业单位经常性补助小计</t>
  </si>
  <si>
    <t xml:space="preserve">        预备费</t>
  </si>
  <si>
    <t xml:space="preserve">        工资福利支出</t>
  </si>
  <si>
    <t>292.98</t>
  </si>
  <si>
    <t xml:space="preserve">        预留</t>
  </si>
  <si>
    <t xml:space="preserve">        商品和服务支出</t>
  </si>
  <si>
    <t>599</t>
  </si>
  <si>
    <t>其他支出</t>
  </si>
  <si>
    <t xml:space="preserve">        其他对事业单位补助</t>
  </si>
  <si>
    <t xml:space="preserve">        赠与</t>
  </si>
  <si>
    <t>对事业单位资本性补助小计</t>
  </si>
  <si>
    <t xml:space="preserve">        国家赔偿费用支出</t>
  </si>
  <si>
    <t xml:space="preserve">        资本性支出（一）</t>
  </si>
  <si>
    <t>对民间非营利组织和群众性自治组织补贴</t>
  </si>
  <si>
    <t xml:space="preserve">        资本性支出（二）</t>
  </si>
  <si>
    <t xml:space="preserve">        其他支出</t>
  </si>
  <si>
    <t>一般公共预算基本支出情况表（部门经济分类）</t>
  </si>
  <si>
    <t>经济科目编码</t>
  </si>
  <si>
    <t xml:space="preserve">          支出总计</t>
  </si>
  <si>
    <t>工资福利支出小计</t>
  </si>
  <si>
    <t>基本工资</t>
  </si>
  <si>
    <t>307</t>
  </si>
  <si>
    <t xml:space="preserve">        国内债务利息</t>
  </si>
  <si>
    <t>津贴补贴</t>
  </si>
  <si>
    <t xml:space="preserve">        国外债务利息</t>
  </si>
  <si>
    <t>奖金</t>
  </si>
  <si>
    <t>伙食补助费</t>
  </si>
  <si>
    <t>绩效工资</t>
  </si>
  <si>
    <t>资本性支出（基本建设）小计</t>
  </si>
  <si>
    <t>机关事业单位基本养老保险缴费</t>
  </si>
  <si>
    <t>职业年金缴费</t>
  </si>
  <si>
    <t xml:space="preserve">        办公设备购置</t>
  </si>
  <si>
    <t>职工基本医疗保险缴费</t>
  </si>
  <si>
    <t xml:space="preserve">        专用设备购置</t>
  </si>
  <si>
    <t>11</t>
  </si>
  <si>
    <t>公务员医疗补助缴费</t>
  </si>
  <si>
    <t>12</t>
  </si>
  <si>
    <t>其他社会保障缴费</t>
  </si>
  <si>
    <t>13</t>
  </si>
  <si>
    <t xml:space="preserve">        信息网络及软件购置更新</t>
  </si>
  <si>
    <t>14</t>
  </si>
  <si>
    <t>医疗费</t>
  </si>
  <si>
    <t xml:space="preserve">        物资储备</t>
  </si>
  <si>
    <t>商品和服务支出小计</t>
  </si>
  <si>
    <t>19</t>
  </si>
  <si>
    <t xml:space="preserve">        其他交通工具购置</t>
  </si>
  <si>
    <t>办公费</t>
  </si>
  <si>
    <t>21</t>
  </si>
  <si>
    <t xml:space="preserve">        文物和陈列品购置</t>
  </si>
  <si>
    <t>印刷费</t>
  </si>
  <si>
    <t>22</t>
  </si>
  <si>
    <t xml:space="preserve">        无形资产购置</t>
  </si>
  <si>
    <t>咨询费</t>
  </si>
  <si>
    <t xml:space="preserve">        其他基本建设支出</t>
  </si>
  <si>
    <t xml:space="preserve">        手续费</t>
  </si>
  <si>
    <t>其他资本性支出小计</t>
  </si>
  <si>
    <t xml:space="preserve">        水费</t>
  </si>
  <si>
    <t xml:space="preserve">       房屋建筑物购建</t>
  </si>
  <si>
    <t xml:space="preserve">        电费</t>
  </si>
  <si>
    <t xml:space="preserve">       办公设备购置</t>
  </si>
  <si>
    <t xml:space="preserve">        邮电费</t>
  </si>
  <si>
    <t xml:space="preserve">       专用设备购置</t>
  </si>
  <si>
    <t xml:space="preserve">        取暖费</t>
  </si>
  <si>
    <t xml:space="preserve">       基础设施建设</t>
  </si>
  <si>
    <t xml:space="preserve">        物业管理费</t>
  </si>
  <si>
    <t xml:space="preserve">       大型修缮</t>
  </si>
  <si>
    <t xml:space="preserve">        差旅费</t>
  </si>
  <si>
    <t xml:space="preserve">       信息网络及软件购置更新</t>
  </si>
  <si>
    <t xml:space="preserve">        因公出国（境）费用</t>
  </si>
  <si>
    <t xml:space="preserve">       物资储备</t>
  </si>
  <si>
    <t xml:space="preserve">        维修（护）费</t>
  </si>
  <si>
    <t xml:space="preserve">       土地补偿</t>
  </si>
  <si>
    <t xml:space="preserve">        租赁费</t>
  </si>
  <si>
    <t xml:space="preserve">       安置补助</t>
  </si>
  <si>
    <t>15</t>
  </si>
  <si>
    <t xml:space="preserve">        会议费</t>
  </si>
  <si>
    <t xml:space="preserve">       地上附着物和青苗补偿</t>
  </si>
  <si>
    <t>16</t>
  </si>
  <si>
    <t xml:space="preserve">        培训费</t>
  </si>
  <si>
    <t xml:space="preserve">       拆迁补偿</t>
  </si>
  <si>
    <t>17</t>
  </si>
  <si>
    <t xml:space="preserve">        公务接待费</t>
  </si>
  <si>
    <t xml:space="preserve">       公务用车购置</t>
  </si>
  <si>
    <t>18</t>
  </si>
  <si>
    <t xml:space="preserve">       其他交通工具购置</t>
  </si>
  <si>
    <t>24</t>
  </si>
  <si>
    <t>被装购置费</t>
  </si>
  <si>
    <t xml:space="preserve">       文物和陈列品购置</t>
  </si>
  <si>
    <t>25</t>
  </si>
  <si>
    <t>专用燃料费</t>
  </si>
  <si>
    <t xml:space="preserve">       无形资产购置</t>
  </si>
  <si>
    <t>26</t>
  </si>
  <si>
    <t>劳务费</t>
  </si>
  <si>
    <t xml:space="preserve">       其他资本性支出</t>
  </si>
  <si>
    <t>27</t>
  </si>
  <si>
    <t>对企业补助（基本建设）小计</t>
  </si>
  <si>
    <t>28</t>
  </si>
  <si>
    <t>工会经费</t>
  </si>
  <si>
    <t xml:space="preserve">       资本金注入</t>
  </si>
  <si>
    <t>29</t>
  </si>
  <si>
    <t>福利费</t>
  </si>
  <si>
    <t xml:space="preserve">       其他对企业补助</t>
  </si>
  <si>
    <t>31</t>
  </si>
  <si>
    <t>39</t>
  </si>
  <si>
    <t>其他交通费用</t>
  </si>
  <si>
    <t>40</t>
  </si>
  <si>
    <t>税金及附加费用</t>
  </si>
  <si>
    <t xml:space="preserve">       政府投资基金股权投资</t>
  </si>
  <si>
    <t xml:space="preserve">       费用补贴</t>
  </si>
  <si>
    <t>对个人和家庭的补助支出小计</t>
  </si>
  <si>
    <t xml:space="preserve">       利息补贴</t>
  </si>
  <si>
    <t>离休费</t>
  </si>
  <si>
    <t>退休费</t>
  </si>
  <si>
    <t>退职（役）费</t>
  </si>
  <si>
    <t xml:space="preserve">       对社会保险基金补助</t>
  </si>
  <si>
    <t>抚恤金</t>
  </si>
  <si>
    <t xml:space="preserve">       补充全国社会保障基金</t>
  </si>
  <si>
    <t>生活补助</t>
  </si>
  <si>
    <t>其他支出小计</t>
  </si>
  <si>
    <t>救济费</t>
  </si>
  <si>
    <t xml:space="preserve">       赠与</t>
  </si>
  <si>
    <t>医疗费补助</t>
  </si>
  <si>
    <t xml:space="preserve">       国家赔偿费用支出</t>
  </si>
  <si>
    <t>助学金</t>
  </si>
  <si>
    <t>奖励金</t>
  </si>
  <si>
    <t xml:space="preserve">       其他支出</t>
  </si>
  <si>
    <t>个人农业生产补贴</t>
  </si>
  <si>
    <t>其他对个人和家庭的补助支出</t>
  </si>
  <si>
    <t>一般公共预算“三公”经费支出情况表</t>
  </si>
  <si>
    <t>单位编码</t>
  </si>
  <si>
    <t>2018年预算数</t>
  </si>
  <si>
    <t>公务用车购置及运行费</t>
  </si>
  <si>
    <t>公务车购置</t>
  </si>
  <si>
    <t>105001</t>
  </si>
  <si>
    <t>政府性基金预算支出表</t>
  </si>
  <si>
    <t>功能科目</t>
  </si>
  <si>
    <t>政府预算经济科目</t>
  </si>
  <si>
    <t>小计</t>
  </si>
  <si>
    <t>机关工资福利支出</t>
  </si>
  <si>
    <t>机关商品服务支出</t>
  </si>
  <si>
    <t>对事业单位经常性补助</t>
  </si>
  <si>
    <t>机关商品和服务支出</t>
  </si>
  <si>
    <t>机关资本性支出（一）</t>
  </si>
  <si>
    <t>机关资本性支出（二）</t>
  </si>
  <si>
    <t>对事业单位资本性补助</t>
  </si>
  <si>
    <t>对企业补助</t>
  </si>
  <si>
    <t>对企业资本性支出</t>
  </si>
  <si>
    <t>对个和家庭的补助</t>
  </si>
  <si>
    <t>对社会保障基金补助</t>
  </si>
  <si>
    <t>债务利息及费用支出</t>
  </si>
  <si>
    <t>债务还本支出</t>
  </si>
  <si>
    <t>专用材料购置费</t>
  </si>
  <si>
    <t>因国出国（境）费用</t>
  </si>
  <si>
    <t>其他商品服务支出</t>
  </si>
  <si>
    <t>商品和服务支出</t>
  </si>
  <si>
    <t>其他事业单位补助</t>
  </si>
  <si>
    <t>社会福利和救助</t>
  </si>
  <si>
    <t>离退休费</t>
  </si>
  <si>
    <t>其他对个人和家庭补助</t>
  </si>
  <si>
    <t>机关运行经费情况表</t>
  </si>
  <si>
    <t>部门名称：</t>
  </si>
  <si>
    <t>财政拨款</t>
  </si>
  <si>
    <t>水费</t>
  </si>
  <si>
    <t>电费</t>
  </si>
  <si>
    <t>邮电费</t>
  </si>
  <si>
    <t>取暖费</t>
  </si>
  <si>
    <t>物业管理费</t>
  </si>
  <si>
    <t>差旅费</t>
  </si>
  <si>
    <t>办公设备购置</t>
  </si>
  <si>
    <t>机关运行经费总计</t>
  </si>
  <si>
    <t>预算项目名称</t>
  </si>
  <si>
    <t>采购专人姓名</t>
  </si>
  <si>
    <t>联系电话（手机号）</t>
  </si>
  <si>
    <t>采购项目明细</t>
  </si>
  <si>
    <t>拟采购时间（选择月份）</t>
  </si>
  <si>
    <t>法定采购方式</t>
  </si>
  <si>
    <t>特殊事项备注</t>
  </si>
  <si>
    <t>中期财政规划金额</t>
  </si>
  <si>
    <t>2018年资金来源</t>
  </si>
  <si>
    <t>资金合计</t>
  </si>
  <si>
    <t>采购及资产配置标准</t>
  </si>
  <si>
    <t>采购项目类别</t>
  </si>
  <si>
    <t>是否属资产购置项目</t>
  </si>
  <si>
    <t>达到公开招标数额，可能采用非公开招标方式采购</t>
  </si>
  <si>
    <t>含有进口产品需要核准</t>
  </si>
  <si>
    <t>预算批复前已申报采购的项目</t>
  </si>
  <si>
    <t>拟采用单一来源方式采购</t>
  </si>
  <si>
    <t>纳入财政专户的行政事业性收费拨款</t>
  </si>
  <si>
    <t>其它收入</t>
  </si>
  <si>
    <t>规格（型号）</t>
  </si>
  <si>
    <t>数量</t>
  </si>
  <si>
    <t>计量单位</t>
  </si>
  <si>
    <t>单价</t>
  </si>
</sst>
</file>

<file path=xl/styles.xml><?xml version="1.0" encoding="utf-8"?>
<styleSheet xmlns="http://schemas.openxmlformats.org/spreadsheetml/2006/main">
  <numFmts count="1">
    <numFmt numFmtId="176" formatCode="#,##0.0_ "/>
  </numFmts>
  <fonts count="21">
    <font>
      <sz val="11"/>
      <color theme="1"/>
      <name val="宋体"/>
      <charset val="134"/>
      <scheme val="minor"/>
    </font>
    <font>
      <sz val="11"/>
      <color indexed="8"/>
      <name val="黑体"/>
      <charset val="134"/>
    </font>
    <font>
      <sz val="11"/>
      <color indexed="8"/>
      <name val="宋体"/>
      <charset val="134"/>
    </font>
    <font>
      <sz val="9"/>
      <color indexed="8"/>
      <name val="宋体"/>
      <charset val="134"/>
    </font>
    <font>
      <sz val="22"/>
      <color indexed="8"/>
      <name val="黑体"/>
      <charset val="134"/>
    </font>
    <font>
      <sz val="12"/>
      <color indexed="8"/>
      <name val="宋体"/>
      <charset val="134"/>
    </font>
    <font>
      <sz val="10"/>
      <color indexed="8"/>
      <name val="新宋体"/>
      <family val="3"/>
      <charset val="134"/>
    </font>
    <font>
      <sz val="20"/>
      <color indexed="8"/>
      <name val="宋体"/>
      <charset val="134"/>
    </font>
    <font>
      <sz val="18"/>
      <color indexed="8"/>
      <name val="黑体"/>
      <charset val="134"/>
    </font>
    <font>
      <sz val="11"/>
      <color indexed="8"/>
      <name val="新宋体"/>
      <family val="3"/>
      <charset val="134"/>
    </font>
    <font>
      <sz val="8"/>
      <color indexed="8"/>
      <name val="新宋体"/>
      <family val="3"/>
      <charset val="134"/>
    </font>
    <font>
      <sz val="10"/>
      <color indexed="8"/>
      <name val="宋体"/>
      <charset val="134"/>
    </font>
    <font>
      <b/>
      <sz val="10"/>
      <color indexed="8"/>
      <name val="宋体"/>
      <charset val="134"/>
    </font>
    <font>
      <sz val="22"/>
      <color indexed="8"/>
      <name val="黑体"/>
      <charset val="134"/>
    </font>
    <font>
      <b/>
      <sz val="18"/>
      <color indexed="8"/>
      <name val="宋体"/>
      <charset val="134"/>
    </font>
    <font>
      <sz val="9"/>
      <color indexed="8"/>
      <name val="黑体"/>
      <charset val="134"/>
    </font>
    <font>
      <sz val="9"/>
      <color indexed="8"/>
      <name val="黑体"/>
      <charset val="134"/>
    </font>
    <font>
      <b/>
      <sz val="20"/>
      <color indexed="8"/>
      <name val="宋体"/>
      <charset val="134"/>
    </font>
    <font>
      <b/>
      <sz val="12"/>
      <color indexed="8"/>
      <name val="宋体"/>
      <charset val="134"/>
    </font>
    <font>
      <sz val="9"/>
      <color indexed="10"/>
      <name val="宋体"/>
      <charset val="134"/>
    </font>
    <font>
      <sz val="9"/>
      <name val="宋体"/>
      <charset val="134"/>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13"/>
        <bgColor indexed="64"/>
      </patternFill>
    </fill>
  </fills>
  <borders count="20">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71">
    <xf numFmtId="0" fontId="0" fillId="0" borderId="0" xfId="0">
      <alignment vertical="center"/>
    </xf>
    <xf numFmtId="0" fontId="2" fillId="0" borderId="0" xfId="0" applyFont="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4" fontId="1"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3" xfId="0" applyFont="1" applyBorder="1" applyAlignment="1">
      <alignment horizontal="left" vertical="center" wrapText="1"/>
    </xf>
    <xf numFmtId="4" fontId="2" fillId="0" borderId="2" xfId="0" applyNumberFormat="1" applyFont="1" applyBorder="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left"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1" fontId="2" fillId="0" borderId="2" xfId="0" applyNumberFormat="1" applyFont="1" applyBorder="1" applyAlignment="1">
      <alignment horizontal="left" vertical="center" wrapText="1"/>
    </xf>
    <xf numFmtId="0" fontId="6" fillId="0" borderId="2" xfId="0" applyFont="1" applyBorder="1" applyAlignment="1">
      <alignment horizontal="left" vertical="center" wrapText="1" indent="2"/>
    </xf>
    <xf numFmtId="4" fontId="2" fillId="0" borderId="2" xfId="0" applyNumberFormat="1"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4" fontId="3" fillId="0" borderId="2" xfId="0" applyNumberFormat="1" applyFont="1" applyBorder="1" applyAlignment="1">
      <alignment horizontal="left" vertical="center" wrapText="1"/>
    </xf>
    <xf numFmtId="0" fontId="3" fillId="0" borderId="1" xfId="0" applyFont="1" applyBorder="1" applyAlignment="1">
      <alignment horizontal="righ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1" fontId="1"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 fontId="2" fillId="0" borderId="4" xfId="0" applyNumberFormat="1" applyFont="1" applyBorder="1" applyAlignment="1">
      <alignment horizontal="left" vertical="center" wrapText="1"/>
    </xf>
    <xf numFmtId="0" fontId="10" fillId="0" borderId="2" xfId="0" applyFont="1" applyBorder="1" applyAlignment="1">
      <alignment horizontal="left" vertical="center" wrapText="1"/>
    </xf>
    <xf numFmtId="4" fontId="10" fillId="0" borderId="2" xfId="0" applyNumberFormat="1" applyFont="1" applyBorder="1" applyAlignment="1">
      <alignment horizontal="right" vertical="center" wrapText="1"/>
    </xf>
    <xf numFmtId="4" fontId="5" fillId="0" borderId="1" xfId="0" applyNumberFormat="1" applyFont="1" applyBorder="1" applyAlignment="1">
      <alignment horizontal="left" vertical="center" wrapText="1"/>
    </xf>
    <xf numFmtId="0" fontId="11" fillId="0" borderId="2" xfId="0" applyFont="1" applyBorder="1" applyAlignment="1">
      <alignment horizontal="center" wrapText="1"/>
    </xf>
    <xf numFmtId="1" fontId="5" fillId="0" borderId="2" xfId="0" applyNumberFormat="1" applyFont="1" applyBorder="1" applyAlignment="1">
      <alignment horizontal="left" vertical="center" wrapText="1"/>
    </xf>
    <xf numFmtId="0" fontId="11" fillId="0" borderId="2" xfId="0" applyFont="1" applyBorder="1" applyAlignment="1">
      <alignment horizontal="center" vertical="center" wrapText="1"/>
    </xf>
    <xf numFmtId="4" fontId="5" fillId="0" borderId="2" xfId="0" applyNumberFormat="1" applyFont="1" applyBorder="1" applyAlignment="1">
      <alignment horizontal="center" wrapText="1"/>
    </xf>
    <xf numFmtId="4" fontId="5" fillId="0" borderId="2" xfId="0" applyNumberFormat="1" applyFont="1" applyBorder="1" applyAlignment="1">
      <alignment horizontal="left" wrapText="1"/>
    </xf>
    <xf numFmtId="0" fontId="11" fillId="0" borderId="2" xfId="0" applyFont="1" applyBorder="1" applyAlignment="1">
      <alignment horizontal="left" vertical="center" wrapText="1"/>
    </xf>
    <xf numFmtId="2" fontId="5" fillId="0" borderId="2" xfId="0" applyNumberFormat="1" applyFont="1" applyBorder="1" applyAlignment="1">
      <alignment horizontal="right" vertical="center" wrapText="1"/>
    </xf>
    <xf numFmtId="4" fontId="5" fillId="0" borderId="2" xfId="0" applyNumberFormat="1" applyFont="1" applyBorder="1" applyAlignment="1">
      <alignment horizontal="center" vertical="center" wrapText="1"/>
    </xf>
    <xf numFmtId="4" fontId="5"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 fontId="5" fillId="0" borderId="2" xfId="0" applyNumberFormat="1" applyFont="1" applyBorder="1" applyAlignment="1">
      <alignment horizontal="right" vertical="center" wrapText="1"/>
    </xf>
    <xf numFmtId="0" fontId="5" fillId="0" borderId="2" xfId="0" applyFont="1" applyBorder="1" applyAlignment="1">
      <alignment horizontal="left" vertical="center" wrapText="1"/>
    </xf>
    <xf numFmtId="0" fontId="11" fillId="0" borderId="2" xfId="0" applyFont="1" applyBorder="1" applyAlignment="1">
      <alignment horizontal="left" vertical="center" wrapText="1" indent="2"/>
    </xf>
    <xf numFmtId="0" fontId="12" fillId="0" borderId="2" xfId="0" applyFont="1" applyBorder="1" applyAlignment="1">
      <alignment horizontal="left" vertical="center" wrapText="1" indent="2"/>
    </xf>
    <xf numFmtId="1" fontId="5"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11" fillId="0" borderId="3" xfId="0" applyFont="1" applyBorder="1" applyAlignment="1">
      <alignment horizontal="left" vertical="center" wrapText="1" indent="2"/>
    </xf>
    <xf numFmtId="4" fontId="5" fillId="0" borderId="3" xfId="0" applyNumberFormat="1" applyFont="1" applyBorder="1" applyAlignment="1">
      <alignment horizontal="right" vertical="center" wrapText="1"/>
    </xf>
    <xf numFmtId="4" fontId="5" fillId="0" borderId="3" xfId="0" applyNumberFormat="1" applyFont="1" applyBorder="1" applyAlignment="1">
      <alignment horizontal="left" vertical="center" wrapText="1"/>
    </xf>
    <xf numFmtId="0" fontId="12" fillId="0" borderId="3" xfId="0" applyFont="1" applyBorder="1" applyAlignment="1">
      <alignment horizontal="left" vertical="center" wrapText="1"/>
    </xf>
    <xf numFmtId="4" fontId="5" fillId="0" borderId="0" xfId="0" applyNumberFormat="1" applyFont="1" applyAlignment="1">
      <alignment horizontal="left" vertical="center" wrapText="1"/>
    </xf>
    <xf numFmtId="4" fontId="2" fillId="0" borderId="0" xfId="0" applyNumberFormat="1" applyFont="1" applyAlignment="1">
      <alignment horizontal="left" vertical="center" wrapText="1"/>
    </xf>
    <xf numFmtId="0" fontId="5" fillId="0" borderId="1" xfId="0" applyFont="1" applyBorder="1" applyAlignment="1">
      <alignment horizontal="left" vertical="center" wrapText="1"/>
    </xf>
    <xf numFmtId="4" fontId="5" fillId="0" borderId="4" xfId="0" applyNumberFormat="1" applyFont="1" applyBorder="1" applyAlignment="1">
      <alignment horizontal="left" vertical="center" wrapText="1"/>
    </xf>
    <xf numFmtId="2" fontId="5" fillId="0" borderId="3" xfId="0" applyNumberFormat="1" applyFont="1" applyBorder="1" applyAlignment="1">
      <alignment horizontal="right" vertical="center" wrapText="1"/>
    </xf>
    <xf numFmtId="4" fontId="5" fillId="0" borderId="5" xfId="0" applyNumberFormat="1" applyFont="1" applyBorder="1" applyAlignment="1">
      <alignment horizontal="center" wrapText="1"/>
    </xf>
    <xf numFmtId="4" fontId="5" fillId="0" borderId="6" xfId="0" applyNumberFormat="1" applyFont="1" applyBorder="1" applyAlignment="1">
      <alignment horizontal="center" wrapText="1"/>
    </xf>
    <xf numFmtId="4" fontId="5" fillId="0" borderId="7" xfId="0" applyNumberFormat="1" applyFont="1" applyBorder="1" applyAlignment="1">
      <alignment horizontal="center" vertical="center" wrapText="1"/>
    </xf>
    <xf numFmtId="4" fontId="5" fillId="0" borderId="8" xfId="0" applyNumberFormat="1" applyFont="1" applyBorder="1" applyAlignment="1">
      <alignment horizontal="right" vertical="center" wrapText="1"/>
    </xf>
    <xf numFmtId="4" fontId="5" fillId="0" borderId="9" xfId="0" applyNumberFormat="1" applyFont="1" applyBorder="1" applyAlignment="1">
      <alignment horizontal="left" vertical="center" wrapText="1"/>
    </xf>
    <xf numFmtId="1" fontId="5" fillId="0" borderId="10" xfId="0" applyNumberFormat="1" applyFont="1" applyBorder="1" applyAlignment="1">
      <alignment horizontal="left" vertical="center" wrapText="1"/>
    </xf>
    <xf numFmtId="0" fontId="5" fillId="0" borderId="8" xfId="0" applyFont="1" applyBorder="1" applyAlignment="1">
      <alignment horizontal="righ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2" fontId="5" fillId="0" borderId="8" xfId="0" applyNumberFormat="1" applyFont="1" applyBorder="1" applyAlignment="1">
      <alignment horizontal="right" vertical="center" wrapText="1"/>
    </xf>
    <xf numFmtId="4" fontId="5" fillId="0" borderId="11" xfId="0" applyNumberFormat="1"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right" vertical="center" wrapText="1"/>
    </xf>
    <xf numFmtId="0" fontId="5" fillId="0" borderId="4" xfId="0" applyFont="1" applyBorder="1" applyAlignment="1">
      <alignment horizontal="left" vertical="center" wrapText="1"/>
    </xf>
    <xf numFmtId="4" fontId="3" fillId="0" borderId="2" xfId="0" applyNumberFormat="1" applyFont="1" applyBorder="1" applyAlignment="1">
      <alignment horizontal="center" vertical="center" wrapText="1"/>
    </xf>
    <xf numFmtId="0" fontId="15" fillId="2" borderId="2" xfId="0" applyFont="1" applyFill="1" applyBorder="1" applyAlignment="1">
      <alignment horizontal="left" vertical="center" wrapText="1"/>
    </xf>
    <xf numFmtId="4" fontId="15" fillId="2" borderId="2" xfId="0" applyNumberFormat="1" applyFont="1" applyFill="1" applyBorder="1" applyAlignment="1">
      <alignment horizontal="right" vertical="center" wrapText="1"/>
    </xf>
    <xf numFmtId="0" fontId="16" fillId="2" borderId="2" xfId="0" applyFont="1" applyFill="1" applyBorder="1" applyAlignment="1">
      <alignment horizontal="left" vertical="center" wrapText="1"/>
    </xf>
    <xf numFmtId="4" fontId="16" fillId="2" borderId="2" xfId="0" applyNumberFormat="1" applyFont="1" applyFill="1" applyBorder="1" applyAlignment="1">
      <alignment horizontal="right" vertical="center" wrapText="1"/>
    </xf>
    <xf numFmtId="0" fontId="2" fillId="0" borderId="4" xfId="0" applyFont="1" applyBorder="1" applyAlignment="1">
      <alignment horizontal="center" vertical="center" wrapText="1"/>
    </xf>
    <xf numFmtId="4" fontId="3" fillId="0" borderId="0" xfId="0" applyNumberFormat="1" applyFont="1" applyAlignment="1">
      <alignment horizontal="left" wrapText="1"/>
    </xf>
    <xf numFmtId="4" fontId="3" fillId="0" borderId="1" xfId="0" applyNumberFormat="1" applyFont="1" applyBorder="1" applyAlignment="1">
      <alignment horizontal="left" vertical="center" wrapText="1"/>
    </xf>
    <xf numFmtId="4" fontId="3" fillId="0" borderId="4" xfId="0" applyNumberFormat="1" applyFont="1" applyBorder="1" applyAlignment="1">
      <alignment horizontal="left" wrapText="1"/>
    </xf>
    <xf numFmtId="2" fontId="3" fillId="0" borderId="2" xfId="0" applyNumberFormat="1" applyFont="1" applyBorder="1" applyAlignment="1">
      <alignment horizontal="right" vertical="center" wrapText="1"/>
    </xf>
    <xf numFmtId="4" fontId="3" fillId="0" borderId="2" xfId="0" applyNumberFormat="1" applyFont="1" applyBorder="1" applyAlignment="1">
      <alignment horizontal="right" vertical="center" wrapText="1"/>
    </xf>
    <xf numFmtId="0" fontId="3" fillId="0" borderId="4" xfId="0" applyFont="1" applyBorder="1" applyAlignment="1">
      <alignment horizontal="left" wrapText="1"/>
    </xf>
    <xf numFmtId="4" fontId="3" fillId="0" borderId="2" xfId="0" applyNumberFormat="1" applyFont="1" applyBorder="1" applyAlignment="1">
      <alignment horizontal="left" wrapText="1"/>
    </xf>
    <xf numFmtId="4" fontId="3" fillId="0" borderId="2" xfId="0" applyNumberFormat="1" applyFont="1" applyBorder="1" applyAlignment="1">
      <alignment horizontal="right" wrapText="1"/>
    </xf>
    <xf numFmtId="4" fontId="3" fillId="0" borderId="4" xfId="0" applyNumberFormat="1" applyFont="1" applyBorder="1" applyAlignment="1">
      <alignment horizontal="left" vertical="center" wrapText="1"/>
    </xf>
    <xf numFmtId="0" fontId="3" fillId="0" borderId="2" xfId="0" applyFont="1" applyBorder="1" applyAlignment="1">
      <alignment horizontal="left" wrapText="1"/>
    </xf>
    <xf numFmtId="4" fontId="3" fillId="0" borderId="3" xfId="0" applyNumberFormat="1" applyFont="1" applyBorder="1" applyAlignment="1">
      <alignment horizontal="left" wrapText="1"/>
    </xf>
    <xf numFmtId="4" fontId="3" fillId="0" borderId="3" xfId="0" applyNumberFormat="1" applyFont="1" applyBorder="1" applyAlignment="1">
      <alignment horizontal="right" wrapText="1"/>
    </xf>
    <xf numFmtId="4" fontId="3" fillId="0" borderId="0" xfId="0" applyNumberFormat="1" applyFont="1" applyAlignment="1">
      <alignment horizontal="left" vertical="center" wrapText="1"/>
    </xf>
    <xf numFmtId="176" fontId="11" fillId="0" borderId="1"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15" fillId="2" borderId="2" xfId="0" applyFont="1" applyFill="1" applyBorder="1" applyAlignment="1">
      <alignment horizontal="center" vertical="center" wrapText="1"/>
    </xf>
    <xf numFmtId="4" fontId="11" fillId="0" borderId="2" xfId="0" applyNumberFormat="1" applyFont="1" applyBorder="1" applyAlignment="1">
      <alignment horizontal="right" vertical="center" wrapText="1"/>
    </xf>
    <xf numFmtId="4" fontId="2" fillId="0" borderId="3" xfId="0" applyNumberFormat="1" applyFont="1" applyBorder="1" applyAlignment="1">
      <alignment horizontal="left" vertical="center" wrapText="1"/>
    </xf>
    <xf numFmtId="0" fontId="11" fillId="0" borderId="1" xfId="0" applyFont="1" applyBorder="1" applyAlignment="1">
      <alignment horizontal="right" wrapText="1"/>
    </xf>
    <xf numFmtId="4" fontId="2" fillId="0" borderId="1" xfId="0" applyNumberFormat="1" applyFont="1" applyBorder="1" applyAlignment="1">
      <alignment horizontal="left" vertical="center" wrapText="1"/>
    </xf>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0" fontId="2" fillId="2" borderId="0" xfId="0" applyFont="1" applyFill="1" applyAlignment="1">
      <alignment horizontal="left" vertical="center" wrapText="1"/>
    </xf>
    <xf numFmtId="0" fontId="2" fillId="2" borderId="2" xfId="0" applyFont="1" applyFill="1" applyBorder="1" applyAlignment="1">
      <alignment horizontal="left" vertical="center" wrapText="1"/>
    </xf>
    <xf numFmtId="0" fontId="18" fillId="0" borderId="2" xfId="0" applyFont="1" applyBorder="1" applyAlignment="1">
      <alignment horizontal="center" vertical="center" wrapText="1"/>
    </xf>
    <xf numFmtId="0" fontId="5" fillId="0" borderId="2" xfId="0" applyFont="1" applyBorder="1" applyAlignment="1">
      <alignment horizontal="left" wrapText="1"/>
    </xf>
    <xf numFmtId="4" fontId="3" fillId="0" borderId="1" xfId="0" applyNumberFormat="1" applyFont="1" applyBorder="1" applyAlignment="1">
      <alignment horizontal="left" wrapText="1"/>
    </xf>
    <xf numFmtId="0" fontId="2" fillId="0" borderId="2" xfId="0" applyFont="1" applyBorder="1" applyAlignment="1">
      <alignment horizontal="center" vertical="center" wrapText="1"/>
    </xf>
    <xf numFmtId="4" fontId="19"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0" fontId="14" fillId="0" borderId="17" xfId="0" applyFont="1" applyBorder="1" applyAlignment="1">
      <alignment horizontal="center" vertical="center" wrapText="1"/>
    </xf>
    <xf numFmtId="4" fontId="14" fillId="0" borderId="6" xfId="0" applyNumberFormat="1" applyFont="1" applyBorder="1" applyAlignment="1">
      <alignment horizontal="center" vertical="center" wrapText="1"/>
    </xf>
    <xf numFmtId="4" fontId="3" fillId="0" borderId="6" xfId="0" applyNumberFormat="1" applyFont="1" applyBorder="1" applyAlignment="1">
      <alignment horizontal="left" wrapText="1"/>
    </xf>
    <xf numFmtId="4" fontId="2" fillId="0" borderId="6" xfId="0" applyNumberFormat="1" applyFont="1" applyBorder="1" applyAlignment="1">
      <alignment horizontal="left" vertical="center" wrapText="1"/>
    </xf>
    <xf numFmtId="4" fontId="2" fillId="0" borderId="4" xfId="0" applyNumberFormat="1" applyFont="1" applyBorder="1" applyAlignment="1">
      <alignment horizontal="left" vertical="center" wrapText="1"/>
    </xf>
    <xf numFmtId="4" fontId="5" fillId="2" borderId="16" xfId="0" applyNumberFormat="1" applyFont="1" applyFill="1" applyBorder="1" applyAlignment="1">
      <alignment horizontal="center" vertical="center" wrapText="1"/>
    </xf>
    <xf numFmtId="4" fontId="5" fillId="4" borderId="15" xfId="0" applyNumberFormat="1" applyFont="1" applyFill="1" applyBorder="1" applyAlignment="1">
      <alignment horizontal="center" vertical="center" wrapText="1"/>
    </xf>
    <xf numFmtId="0" fontId="3" fillId="0" borderId="16" xfId="0" applyFont="1" applyBorder="1" applyAlignment="1">
      <alignment horizontal="right" vertical="center" wrapText="1"/>
    </xf>
    <xf numFmtId="4" fontId="3" fillId="0" borderId="15" xfId="0" applyNumberFormat="1" applyFont="1" applyBorder="1" applyAlignment="1">
      <alignment horizontal="righ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1" fillId="0" borderId="2" xfId="0" applyFont="1" applyBorder="1" applyAlignment="1">
      <alignment horizontal="center" vertical="center" wrapText="1"/>
    </xf>
    <xf numFmtId="4" fontId="11" fillId="0" borderId="2" xfId="0" applyNumberFormat="1" applyFont="1" applyBorder="1" applyAlignment="1">
      <alignment horizontal="center" vertical="center" wrapText="1"/>
    </xf>
    <xf numFmtId="4" fontId="3" fillId="0" borderId="2" xfId="0" applyNumberFormat="1" applyFont="1" applyBorder="1" applyAlignment="1">
      <alignment horizontal="left" vertical="center" wrapText="1"/>
    </xf>
    <xf numFmtId="4" fontId="17" fillId="0" borderId="13" xfId="0" applyNumberFormat="1" applyFont="1" applyBorder="1" applyAlignment="1">
      <alignment horizontal="center" vertical="center" wrapText="1"/>
    </xf>
    <xf numFmtId="4" fontId="11" fillId="0" borderId="13" xfId="0" applyNumberFormat="1" applyFont="1" applyBorder="1" applyAlignment="1">
      <alignment horizontal="right" vertical="center" wrapText="1"/>
    </xf>
    <xf numFmtId="4" fontId="2" fillId="0" borderId="18" xfId="0" applyNumberFormat="1" applyFont="1" applyBorder="1" applyAlignment="1">
      <alignment horizontal="left" vertical="center" wrapText="1"/>
    </xf>
    <xf numFmtId="0" fontId="17" fillId="0" borderId="17" xfId="0" applyFont="1" applyBorder="1" applyAlignment="1">
      <alignment horizontal="center" vertical="center" wrapText="1"/>
    </xf>
    <xf numFmtId="4" fontId="17" fillId="0" borderId="6" xfId="0" applyNumberFormat="1" applyFont="1" applyBorder="1" applyAlignment="1">
      <alignment horizontal="center" vertical="center" wrapText="1"/>
    </xf>
    <xf numFmtId="4" fontId="17" fillId="0" borderId="4" xfId="0" applyNumberFormat="1" applyFont="1" applyBorder="1" applyAlignment="1">
      <alignment horizontal="center" vertical="center" wrapText="1"/>
    </xf>
    <xf numFmtId="4" fontId="2" fillId="0" borderId="0" xfId="0" applyNumberFormat="1" applyFont="1" applyAlignment="1">
      <alignment horizontal="left" vertical="center" wrapText="1"/>
    </xf>
    <xf numFmtId="4" fontId="11" fillId="0" borderId="16" xfId="0" applyNumberFormat="1" applyFont="1" applyBorder="1" applyAlignment="1">
      <alignment horizontal="left" vertical="center" wrapText="1"/>
    </xf>
    <xf numFmtId="4" fontId="11" fillId="3" borderId="7" xfId="0" applyNumberFormat="1" applyFont="1" applyFill="1" applyBorder="1" applyAlignment="1">
      <alignment horizontal="right" vertical="center" wrapText="1"/>
    </xf>
    <xf numFmtId="4" fontId="11" fillId="3" borderId="15" xfId="0" applyNumberFormat="1" applyFont="1" applyFill="1" applyBorder="1" applyAlignment="1">
      <alignment horizontal="right" vertical="center" wrapText="1"/>
    </xf>
    <xf numFmtId="4" fontId="11" fillId="0" borderId="16" xfId="0" applyNumberFormat="1" applyFont="1" applyBorder="1" applyAlignment="1">
      <alignment horizontal="right" vertical="center" wrapText="1"/>
    </xf>
    <xf numFmtId="1" fontId="3" fillId="0" borderId="6" xfId="0" applyNumberFormat="1" applyFont="1" applyBorder="1" applyAlignment="1">
      <alignment horizontal="right" vertical="center" wrapText="1"/>
    </xf>
    <xf numFmtId="1" fontId="3" fillId="0" borderId="4" xfId="0" applyNumberFormat="1" applyFont="1" applyBorder="1" applyAlignment="1">
      <alignment horizontal="right" vertical="center" wrapText="1"/>
    </xf>
    <xf numFmtId="1" fontId="3" fillId="0" borderId="2"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13" fillId="0" borderId="17" xfId="0" applyFont="1" applyBorder="1" applyAlignment="1">
      <alignment horizontal="center" vertical="center" wrapText="1"/>
    </xf>
    <xf numFmtId="1" fontId="5" fillId="0" borderId="6" xfId="0" applyNumberFormat="1" applyFont="1" applyBorder="1" applyAlignment="1">
      <alignment horizontal="left" vertical="center" wrapText="1"/>
    </xf>
    <xf numFmtId="1" fontId="5" fillId="0" borderId="4" xfId="0" applyNumberFormat="1" applyFont="1" applyBorder="1" applyAlignment="1">
      <alignment horizontal="left" vertical="center" wrapText="1"/>
    </xf>
    <xf numFmtId="0" fontId="11" fillId="0" borderId="2" xfId="0" applyFont="1" applyBorder="1" applyAlignment="1">
      <alignment horizontal="center" wrapText="1"/>
    </xf>
    <xf numFmtId="1" fontId="5" fillId="0" borderId="2" xfId="0" applyNumberFormat="1" applyFont="1" applyBorder="1" applyAlignment="1">
      <alignment horizontal="left" vertical="center" wrapText="1"/>
    </xf>
    <xf numFmtId="0" fontId="4"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1" fillId="0" borderId="6"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2" fillId="0" borderId="2" xfId="0" applyFont="1" applyBorder="1" applyAlignment="1">
      <alignment horizontal="lef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6" xfId="0" applyFont="1" applyBorder="1" applyAlignment="1">
      <alignment horizontal="left" vertical="center" wrapText="1"/>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left"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4ECC9"/>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D40"/>
  <sheetViews>
    <sheetView showGridLines="0" workbookViewId="0">
      <selection sqref="A1:AB1"/>
    </sheetView>
  </sheetViews>
  <sheetFormatPr defaultColWidth="9" defaultRowHeight="13.5"/>
  <cols>
    <col min="1" max="1" width="37.75" customWidth="1"/>
    <col min="2" max="2" width="18.5" customWidth="1"/>
    <col min="3" max="3" width="21.625" customWidth="1"/>
    <col min="4" max="4" width="8.875" customWidth="1"/>
    <col min="5" max="5" width="8.375" customWidth="1"/>
    <col min="6" max="6" width="9" customWidth="1"/>
    <col min="7" max="7" width="6.25" customWidth="1"/>
    <col min="8" max="12" width="6.875" customWidth="1"/>
    <col min="13" max="28" width="8.875" customWidth="1"/>
    <col min="29" max="30" width="1.25" customWidth="1"/>
  </cols>
  <sheetData>
    <row r="1" spans="1:30" ht="37.5" customHeight="1">
      <c r="A1" s="109" t="s">
        <v>0</v>
      </c>
      <c r="B1" s="110"/>
      <c r="C1" s="110"/>
      <c r="D1" s="110"/>
      <c r="E1" s="110"/>
      <c r="F1" s="110"/>
      <c r="G1" s="110"/>
      <c r="H1" s="110"/>
      <c r="I1" s="110"/>
      <c r="J1" s="110"/>
      <c r="K1" s="110"/>
      <c r="L1" s="111"/>
      <c r="M1" s="112"/>
      <c r="N1" s="112"/>
      <c r="O1" s="112"/>
      <c r="P1" s="112"/>
      <c r="Q1" s="112"/>
      <c r="R1" s="112"/>
      <c r="S1" s="112"/>
      <c r="T1" s="112"/>
      <c r="U1" s="112"/>
      <c r="V1" s="112"/>
      <c r="W1" s="112"/>
      <c r="X1" s="112"/>
      <c r="Y1" s="112"/>
      <c r="Z1" s="112"/>
      <c r="AA1" s="112"/>
      <c r="AB1" s="113"/>
      <c r="AC1" s="53"/>
      <c r="AD1" s="53"/>
    </row>
    <row r="2" spans="1:30" ht="15" customHeight="1">
      <c r="A2" s="20" t="s">
        <v>1</v>
      </c>
      <c r="B2" s="114"/>
      <c r="C2" s="115"/>
      <c r="D2" s="78"/>
      <c r="E2" s="78"/>
      <c r="F2" s="78"/>
      <c r="G2" s="104"/>
      <c r="H2" s="104"/>
      <c r="I2" s="104"/>
      <c r="J2" s="116" t="s">
        <v>2</v>
      </c>
      <c r="K2" s="117"/>
      <c r="L2" s="104"/>
      <c r="M2" s="97"/>
      <c r="N2" s="97"/>
      <c r="O2" s="97"/>
      <c r="P2" s="97"/>
      <c r="Q2" s="97"/>
      <c r="R2" s="97"/>
      <c r="S2" s="97"/>
      <c r="T2" s="97"/>
      <c r="U2" s="97"/>
      <c r="V2" s="97"/>
      <c r="W2" s="97"/>
      <c r="X2" s="97"/>
      <c r="Y2" s="97"/>
      <c r="Z2" s="97"/>
      <c r="AA2" s="97"/>
      <c r="AB2" s="97"/>
      <c r="AC2" s="53"/>
      <c r="AD2" s="53"/>
    </row>
    <row r="3" spans="1:30" ht="18" customHeight="1">
      <c r="A3" s="118" t="s">
        <v>3</v>
      </c>
      <c r="B3" s="119"/>
      <c r="C3" s="118" t="s">
        <v>4</v>
      </c>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28"/>
      <c r="AD3" s="53"/>
    </row>
    <row r="4" spans="1:30" ht="18" customHeight="1">
      <c r="A4" s="118" t="s">
        <v>5</v>
      </c>
      <c r="B4" s="118" t="s">
        <v>6</v>
      </c>
      <c r="C4" s="118" t="s">
        <v>5</v>
      </c>
      <c r="D4" s="118" t="s">
        <v>7</v>
      </c>
      <c r="E4" s="119"/>
      <c r="F4" s="119"/>
      <c r="G4" s="119"/>
      <c r="H4" s="119"/>
      <c r="I4" s="119"/>
      <c r="J4" s="119"/>
      <c r="K4" s="119"/>
      <c r="L4" s="119"/>
      <c r="M4" s="119"/>
      <c r="N4" s="119"/>
      <c r="O4" s="119"/>
      <c r="P4" s="119"/>
      <c r="Q4" s="119"/>
      <c r="R4" s="119"/>
      <c r="S4" s="119"/>
      <c r="T4" s="119"/>
      <c r="U4" s="119"/>
      <c r="V4" s="119"/>
      <c r="W4" s="119"/>
      <c r="X4" s="119"/>
      <c r="Y4" s="119"/>
      <c r="Z4" s="119"/>
      <c r="AA4" s="119"/>
      <c r="AB4" s="119"/>
      <c r="AC4" s="28"/>
      <c r="AD4" s="53"/>
    </row>
    <row r="5" spans="1:30" ht="45.75" customHeight="1">
      <c r="A5" s="119"/>
      <c r="B5" s="119"/>
      <c r="C5" s="119"/>
      <c r="D5" s="118" t="s">
        <v>8</v>
      </c>
      <c r="E5" s="107" t="s">
        <v>9</v>
      </c>
      <c r="F5" s="108"/>
      <c r="G5" s="108"/>
      <c r="H5" s="108"/>
      <c r="I5" s="108"/>
      <c r="J5" s="108"/>
      <c r="K5" s="108"/>
      <c r="L5" s="107" t="s">
        <v>10</v>
      </c>
      <c r="M5" s="108"/>
      <c r="N5" s="108"/>
      <c r="O5" s="108"/>
      <c r="P5" s="108"/>
      <c r="Q5" s="107" t="s">
        <v>11</v>
      </c>
      <c r="R5" s="107" t="s">
        <v>12</v>
      </c>
      <c r="S5" s="107" t="s">
        <v>13</v>
      </c>
      <c r="T5" s="107" t="s">
        <v>14</v>
      </c>
      <c r="U5" s="108"/>
      <c r="V5" s="107" t="s">
        <v>15</v>
      </c>
      <c r="W5" s="108"/>
      <c r="X5" s="107" t="s">
        <v>16</v>
      </c>
      <c r="Y5" s="108"/>
      <c r="Z5" s="107" t="s">
        <v>17</v>
      </c>
      <c r="AA5" s="108"/>
      <c r="AB5" s="107" t="s">
        <v>18</v>
      </c>
      <c r="AC5" s="28"/>
      <c r="AD5" s="53"/>
    </row>
    <row r="6" spans="1:30" ht="38.25" customHeight="1">
      <c r="A6" s="119"/>
      <c r="B6" s="119"/>
      <c r="C6" s="119"/>
      <c r="D6" s="119"/>
      <c r="E6" s="105" t="s">
        <v>19</v>
      </c>
      <c r="F6" s="105" t="s">
        <v>20</v>
      </c>
      <c r="G6" s="105" t="s">
        <v>21</v>
      </c>
      <c r="H6" s="105" t="s">
        <v>22</v>
      </c>
      <c r="I6" s="105" t="s">
        <v>23</v>
      </c>
      <c r="J6" s="105" t="s">
        <v>24</v>
      </c>
      <c r="K6" s="4" t="s">
        <v>25</v>
      </c>
      <c r="L6" s="105" t="s">
        <v>26</v>
      </c>
      <c r="M6" s="105" t="s">
        <v>27</v>
      </c>
      <c r="N6" s="105" t="s">
        <v>28</v>
      </c>
      <c r="O6" s="105" t="s">
        <v>24</v>
      </c>
      <c r="P6" s="105" t="s">
        <v>25</v>
      </c>
      <c r="Q6" s="108"/>
      <c r="R6" s="108"/>
      <c r="S6" s="108"/>
      <c r="T6" s="105" t="s">
        <v>29</v>
      </c>
      <c r="U6" s="105" t="s">
        <v>30</v>
      </c>
      <c r="V6" s="105" t="s">
        <v>29</v>
      </c>
      <c r="W6" s="105" t="s">
        <v>30</v>
      </c>
      <c r="X6" s="105" t="s">
        <v>29</v>
      </c>
      <c r="Y6" s="105" t="s">
        <v>30</v>
      </c>
      <c r="Z6" s="105" t="s">
        <v>29</v>
      </c>
      <c r="AA6" s="105" t="s">
        <v>30</v>
      </c>
      <c r="AB6" s="108"/>
      <c r="AC6" s="28"/>
      <c r="AD6" s="53"/>
    </row>
    <row r="7" spans="1:30" ht="22.5" customHeight="1">
      <c r="A7" s="4" t="s">
        <v>31</v>
      </c>
      <c r="B7" s="81">
        <f>SUM(B8+B15+B20+B21+B22)</f>
        <v>569.16999999999996</v>
      </c>
      <c r="C7" s="7" t="s">
        <v>32</v>
      </c>
      <c r="D7" s="81">
        <v>342.67</v>
      </c>
      <c r="E7" s="81">
        <v>342.67</v>
      </c>
      <c r="F7" s="81">
        <v>342.67</v>
      </c>
      <c r="G7" s="81"/>
      <c r="H7" s="81"/>
      <c r="I7" s="81"/>
      <c r="J7" s="81"/>
      <c r="K7" s="81"/>
      <c r="L7" s="81"/>
      <c r="M7" s="81"/>
      <c r="N7" s="81"/>
      <c r="O7" s="81"/>
      <c r="P7" s="81"/>
      <c r="Q7" s="81"/>
      <c r="R7" s="81"/>
      <c r="S7" s="81"/>
      <c r="T7" s="81"/>
      <c r="U7" s="81"/>
      <c r="V7" s="81"/>
      <c r="W7" s="81"/>
      <c r="X7" s="81"/>
      <c r="Y7" s="81"/>
      <c r="Z7" s="81"/>
      <c r="AA7" s="81"/>
      <c r="AB7" s="81"/>
      <c r="AC7" s="28"/>
      <c r="AD7" s="53"/>
    </row>
    <row r="8" spans="1:30" ht="22.5" customHeight="1">
      <c r="A8" s="7" t="s">
        <v>33</v>
      </c>
      <c r="B8" s="81">
        <v>569.16999999999996</v>
      </c>
      <c r="C8" s="37" t="s">
        <v>34</v>
      </c>
      <c r="D8" s="81">
        <v>337.57</v>
      </c>
      <c r="E8" s="81">
        <v>337.57</v>
      </c>
      <c r="F8" s="81">
        <v>337.57</v>
      </c>
      <c r="G8" s="81"/>
      <c r="H8" s="81"/>
      <c r="I8" s="81"/>
      <c r="J8" s="81"/>
      <c r="K8" s="81"/>
      <c r="L8" s="81"/>
      <c r="M8" s="81"/>
      <c r="N8" s="81"/>
      <c r="O8" s="81"/>
      <c r="P8" s="81"/>
      <c r="Q8" s="81"/>
      <c r="R8" s="81"/>
      <c r="S8" s="81"/>
      <c r="T8" s="81"/>
      <c r="U8" s="81"/>
      <c r="V8" s="81"/>
      <c r="W8" s="81"/>
      <c r="X8" s="81"/>
      <c r="Y8" s="81"/>
      <c r="Z8" s="81"/>
      <c r="AA8" s="81"/>
      <c r="AB8" s="81"/>
      <c r="AC8" s="28"/>
      <c r="AD8" s="53"/>
    </row>
    <row r="9" spans="1:30" ht="22.5" customHeight="1">
      <c r="A9" s="7" t="s">
        <v>35</v>
      </c>
      <c r="B9" s="81">
        <v>569.16999999999996</v>
      </c>
      <c r="C9" s="37" t="s">
        <v>36</v>
      </c>
      <c r="D9" s="81">
        <v>5.0999999999999996</v>
      </c>
      <c r="E9" s="81">
        <v>5.0999999999999996</v>
      </c>
      <c r="F9" s="81">
        <v>5.0999999999999996</v>
      </c>
      <c r="G9" s="81"/>
      <c r="H9" s="81"/>
      <c r="I9" s="81"/>
      <c r="J9" s="81"/>
      <c r="K9" s="81"/>
      <c r="L9" s="81"/>
      <c r="M9" s="81"/>
      <c r="N9" s="81"/>
      <c r="O9" s="81"/>
      <c r="P9" s="81"/>
      <c r="Q9" s="81"/>
      <c r="R9" s="81"/>
      <c r="S9" s="81"/>
      <c r="T9" s="81"/>
      <c r="U9" s="81"/>
      <c r="V9" s="81"/>
      <c r="W9" s="81"/>
      <c r="X9" s="81"/>
      <c r="Y9" s="81"/>
      <c r="Z9" s="81"/>
      <c r="AA9" s="81"/>
      <c r="AB9" s="81"/>
      <c r="AC9" s="28"/>
      <c r="AD9" s="53"/>
    </row>
    <row r="10" spans="1:30" ht="22.5" customHeight="1">
      <c r="A10" s="7" t="s">
        <v>37</v>
      </c>
      <c r="B10" s="81"/>
      <c r="C10" s="7" t="s">
        <v>38</v>
      </c>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28"/>
      <c r="AD10" s="53"/>
    </row>
    <row r="11" spans="1:30" ht="22.5" customHeight="1">
      <c r="A11" s="7" t="s">
        <v>39</v>
      </c>
      <c r="B11" s="81"/>
      <c r="C11" s="7"/>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28"/>
      <c r="AD11" s="53"/>
    </row>
    <row r="12" spans="1:30" ht="22.5" customHeight="1">
      <c r="A12" s="7" t="s">
        <v>40</v>
      </c>
      <c r="B12" s="81"/>
      <c r="C12" s="7" t="s">
        <v>41</v>
      </c>
      <c r="D12" s="81">
        <v>226.5</v>
      </c>
      <c r="E12" s="81">
        <v>226.5</v>
      </c>
      <c r="F12" s="81">
        <v>226.5</v>
      </c>
      <c r="G12" s="81"/>
      <c r="H12" s="81"/>
      <c r="I12" s="81"/>
      <c r="J12" s="81"/>
      <c r="K12" s="81"/>
      <c r="L12" s="81"/>
      <c r="M12" s="81"/>
      <c r="N12" s="81"/>
      <c r="O12" s="81"/>
      <c r="P12" s="81"/>
      <c r="Q12" s="81"/>
      <c r="R12" s="81"/>
      <c r="S12" s="81"/>
      <c r="T12" s="81"/>
      <c r="U12" s="81"/>
      <c r="V12" s="81"/>
      <c r="W12" s="81"/>
      <c r="X12" s="81"/>
      <c r="Y12" s="81"/>
      <c r="Z12" s="81"/>
      <c r="AA12" s="81"/>
      <c r="AB12" s="81"/>
      <c r="AC12" s="28"/>
      <c r="AD12" s="53"/>
    </row>
    <row r="13" spans="1:30" ht="22.5" customHeight="1">
      <c r="A13" s="7" t="s">
        <v>42</v>
      </c>
      <c r="B13" s="81"/>
      <c r="C13" s="7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28"/>
      <c r="AD13" s="53"/>
    </row>
    <row r="14" spans="1:30" ht="22.5" customHeight="1">
      <c r="A14" s="7" t="s">
        <v>43</v>
      </c>
      <c r="B14" s="81"/>
      <c r="C14" s="22"/>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28"/>
      <c r="AD14" s="53"/>
    </row>
    <row r="15" spans="1:30" ht="27.75" customHeight="1">
      <c r="A15" s="7" t="s">
        <v>44</v>
      </c>
      <c r="B15" s="81">
        <f>SUM(B16:B19)</f>
        <v>0</v>
      </c>
      <c r="C15" s="22"/>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28"/>
      <c r="AD15" s="53"/>
    </row>
    <row r="16" spans="1:30" ht="27.75" customHeight="1">
      <c r="A16" s="7" t="s">
        <v>45</v>
      </c>
      <c r="B16" s="81"/>
      <c r="C16" s="22"/>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28"/>
      <c r="AD16" s="53"/>
    </row>
    <row r="17" spans="1:30" ht="20.25" customHeight="1">
      <c r="A17" s="7" t="s">
        <v>46</v>
      </c>
      <c r="B17" s="81"/>
      <c r="C17" s="22"/>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28"/>
      <c r="AD17" s="53"/>
    </row>
    <row r="18" spans="1:30" ht="20.25" customHeight="1">
      <c r="A18" s="7" t="s">
        <v>47</v>
      </c>
      <c r="B18" s="81"/>
      <c r="C18" s="22"/>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28"/>
      <c r="AD18" s="53"/>
    </row>
    <row r="19" spans="1:30" ht="13.5" customHeight="1">
      <c r="A19" s="7" t="s">
        <v>48</v>
      </c>
      <c r="B19" s="81"/>
      <c r="C19" s="22"/>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28"/>
      <c r="AD19" s="53"/>
    </row>
    <row r="20" spans="1:30" ht="19.5" customHeight="1">
      <c r="A20" s="7" t="s">
        <v>49</v>
      </c>
      <c r="B20" s="81"/>
      <c r="C20" s="7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28"/>
      <c r="AD20" s="53"/>
    </row>
    <row r="21" spans="1:30" ht="19.5" customHeight="1">
      <c r="A21" s="7" t="s">
        <v>50</v>
      </c>
      <c r="B21" s="81"/>
      <c r="C21" s="22"/>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28"/>
      <c r="AD21" s="53"/>
    </row>
    <row r="22" spans="1:30" ht="24.75" customHeight="1">
      <c r="A22" s="7" t="s">
        <v>51</v>
      </c>
      <c r="B22" s="81"/>
      <c r="C22" s="106"/>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28"/>
      <c r="AD22" s="53"/>
    </row>
    <row r="23" spans="1:30" ht="26.25" customHeight="1">
      <c r="A23" s="34" t="s">
        <v>52</v>
      </c>
      <c r="B23" s="81">
        <f>SUM(B8+B15+B20+B21+B22)</f>
        <v>569.16999999999996</v>
      </c>
      <c r="C23" s="7" t="s">
        <v>53</v>
      </c>
      <c r="D23" s="81">
        <v>569.16999999999996</v>
      </c>
      <c r="E23" s="81">
        <v>569.16999999999996</v>
      </c>
      <c r="F23" s="81">
        <v>569.16999999999996</v>
      </c>
      <c r="G23" s="81"/>
      <c r="H23" s="81"/>
      <c r="I23" s="81"/>
      <c r="J23" s="81"/>
      <c r="K23" s="81"/>
      <c r="L23" s="81"/>
      <c r="M23" s="81"/>
      <c r="N23" s="81"/>
      <c r="O23" s="81"/>
      <c r="P23" s="81"/>
      <c r="Q23" s="81"/>
      <c r="R23" s="81"/>
      <c r="S23" s="81"/>
      <c r="T23" s="81"/>
      <c r="U23" s="81"/>
      <c r="V23" s="81"/>
      <c r="W23" s="81"/>
      <c r="X23" s="81"/>
      <c r="Y23" s="81"/>
      <c r="Z23" s="81"/>
      <c r="AA23" s="81"/>
      <c r="AB23" s="81"/>
      <c r="AC23" s="28"/>
      <c r="AD23" s="53"/>
    </row>
    <row r="24" spans="1:30" ht="21.75" customHeight="1">
      <c r="A24" s="34" t="s">
        <v>54</v>
      </c>
      <c r="B24" s="81">
        <f>SUM(B25+B28+B31+B34+B37)</f>
        <v>0</v>
      </c>
      <c r="C24" s="106"/>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28"/>
      <c r="AD24" s="53"/>
    </row>
    <row r="25" spans="1:30" ht="18.75" customHeight="1">
      <c r="A25" s="37" t="s">
        <v>55</v>
      </c>
      <c r="B25" s="81"/>
      <c r="C25" s="106"/>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28"/>
      <c r="AD25" s="53"/>
    </row>
    <row r="26" spans="1:30" ht="23.25" customHeight="1">
      <c r="A26" s="37" t="s">
        <v>56</v>
      </c>
      <c r="B26" s="81"/>
      <c r="C26" s="106"/>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28"/>
      <c r="AD26" s="53"/>
    </row>
    <row r="27" spans="1:30" ht="15.75" customHeight="1">
      <c r="A27" s="37" t="s">
        <v>57</v>
      </c>
      <c r="B27" s="81"/>
      <c r="C27" s="106"/>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28"/>
      <c r="AD27" s="53"/>
    </row>
    <row r="28" spans="1:30" ht="21" customHeight="1">
      <c r="A28" s="37" t="s">
        <v>58</v>
      </c>
      <c r="B28" s="81"/>
      <c r="C28" s="106"/>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28"/>
      <c r="AD28" s="53"/>
    </row>
    <row r="29" spans="1:30" ht="19.5" customHeight="1">
      <c r="A29" s="37" t="s">
        <v>56</v>
      </c>
      <c r="B29" s="81"/>
      <c r="C29" s="106"/>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28"/>
      <c r="AD29" s="53"/>
    </row>
    <row r="30" spans="1:30" ht="18.75" customHeight="1">
      <c r="A30" s="37" t="s">
        <v>57</v>
      </c>
      <c r="B30" s="81"/>
      <c r="C30" s="7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28"/>
      <c r="AD30" s="53"/>
    </row>
    <row r="31" spans="1:30" ht="19.5" customHeight="1">
      <c r="A31" s="37" t="s">
        <v>59</v>
      </c>
      <c r="B31" s="81"/>
      <c r="C31" s="83"/>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28"/>
      <c r="AD31" s="53"/>
    </row>
    <row r="32" spans="1:30" ht="18.75" customHeight="1">
      <c r="A32" s="37" t="s">
        <v>56</v>
      </c>
      <c r="B32" s="81"/>
      <c r="C32" s="83"/>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28"/>
      <c r="AD32" s="53"/>
    </row>
    <row r="33" spans="1:30" ht="16.5" customHeight="1">
      <c r="A33" s="7" t="s">
        <v>57</v>
      </c>
      <c r="B33" s="81"/>
      <c r="C33" s="83"/>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28"/>
      <c r="AD33" s="53"/>
    </row>
    <row r="34" spans="1:30" ht="21" customHeight="1">
      <c r="A34" s="37" t="s">
        <v>60</v>
      </c>
      <c r="B34" s="81"/>
      <c r="C34" s="83"/>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28"/>
      <c r="AD34" s="53"/>
    </row>
    <row r="35" spans="1:30" ht="19.5" customHeight="1">
      <c r="A35" s="37" t="s">
        <v>61</v>
      </c>
      <c r="B35" s="81"/>
      <c r="C35" s="7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28"/>
      <c r="AD35" s="53"/>
    </row>
    <row r="36" spans="1:30" ht="18" customHeight="1">
      <c r="A36" s="7" t="s">
        <v>57</v>
      </c>
      <c r="B36" s="81"/>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28"/>
      <c r="AD36" s="53"/>
    </row>
    <row r="37" spans="1:30" ht="23.25" customHeight="1">
      <c r="A37" s="7" t="s">
        <v>62</v>
      </c>
      <c r="B37" s="8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28"/>
      <c r="AD37" s="53"/>
    </row>
    <row r="38" spans="1:30" ht="18.75" customHeight="1">
      <c r="A38" s="4" t="s">
        <v>63</v>
      </c>
      <c r="B38" s="81">
        <v>569.16999999999996</v>
      </c>
      <c r="C38" s="4" t="s">
        <v>64</v>
      </c>
      <c r="D38" s="83">
        <v>569.16999999999996</v>
      </c>
      <c r="E38" s="83">
        <v>569.16999999999996</v>
      </c>
      <c r="F38" s="83">
        <v>569.16999999999996</v>
      </c>
      <c r="G38" s="83"/>
      <c r="H38" s="83"/>
      <c r="I38" s="83"/>
      <c r="J38" s="83"/>
      <c r="K38" s="83"/>
      <c r="L38" s="83"/>
      <c r="M38" s="83"/>
      <c r="N38" s="83"/>
      <c r="O38" s="83"/>
      <c r="P38" s="83"/>
      <c r="Q38" s="83"/>
      <c r="R38" s="83"/>
      <c r="S38" s="83"/>
      <c r="T38" s="83"/>
      <c r="U38" s="83"/>
      <c r="V38" s="83"/>
      <c r="W38" s="83"/>
      <c r="X38" s="83"/>
      <c r="Y38" s="83"/>
      <c r="Z38" s="83"/>
      <c r="AA38" s="83"/>
      <c r="AB38" s="83"/>
      <c r="AC38" s="28"/>
      <c r="AD38" s="53"/>
    </row>
    <row r="39" spans="1:30" ht="7.5" customHeight="1">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53"/>
      <c r="AD39" s="53"/>
    </row>
    <row r="40" spans="1:30" ht="7.5"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sheetData>
  <mergeCells count="20">
    <mergeCell ref="A4:A6"/>
    <mergeCell ref="B4:B6"/>
    <mergeCell ref="C4:C6"/>
    <mergeCell ref="D5:D6"/>
    <mergeCell ref="T5:U5"/>
    <mergeCell ref="V5:W5"/>
    <mergeCell ref="X5:Y5"/>
    <mergeCell ref="Z5:AA5"/>
    <mergeCell ref="R5:R6"/>
    <mergeCell ref="S5:S6"/>
    <mergeCell ref="AB5:AB6"/>
    <mergeCell ref="A1:AB1"/>
    <mergeCell ref="B2:C2"/>
    <mergeCell ref="J2:K2"/>
    <mergeCell ref="A3:B3"/>
    <mergeCell ref="C3:AB3"/>
    <mergeCell ref="Q5:Q6"/>
    <mergeCell ref="D4:AB4"/>
    <mergeCell ref="E5:K5"/>
    <mergeCell ref="L5:P5"/>
  </mergeCells>
  <phoneticPr fontId="20" type="noConversion"/>
  <pageMargins left="0.56527777777777799" right="0.56527777777777799" top="0.60555555555555596" bottom="0.60555555555555596"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workbookViewId="0">
      <selection activeCell="D5" sqref="D5"/>
    </sheetView>
  </sheetViews>
  <sheetFormatPr defaultColWidth="9" defaultRowHeight="13.5"/>
  <cols>
    <col min="1" max="1" width="8.5" customWidth="1"/>
    <col min="2" max="2" width="9.375" customWidth="1"/>
    <col min="3" max="3" width="24.25" customWidth="1"/>
    <col min="4" max="4" width="15.375" customWidth="1"/>
    <col min="5" max="6" width="1.25" customWidth="1"/>
  </cols>
  <sheetData>
    <row r="1" spans="1:6" ht="44.25" customHeight="1">
      <c r="A1" s="149" t="s">
        <v>390</v>
      </c>
      <c r="B1" s="159"/>
      <c r="C1" s="159"/>
      <c r="D1" s="160"/>
      <c r="E1" s="1"/>
      <c r="F1" s="1"/>
    </row>
    <row r="2" spans="1:6" ht="33" customHeight="1">
      <c r="A2" s="161" t="s">
        <v>391</v>
      </c>
      <c r="B2" s="162"/>
      <c r="C2" s="163"/>
      <c r="D2" s="3" t="s">
        <v>2</v>
      </c>
      <c r="E2" s="1"/>
      <c r="F2" s="1"/>
    </row>
    <row r="3" spans="1:6" ht="13.5" customHeight="1">
      <c r="A3" s="164" t="s">
        <v>93</v>
      </c>
      <c r="B3" s="164"/>
      <c r="C3" s="165" t="s">
        <v>95</v>
      </c>
      <c r="D3" s="165" t="s">
        <v>392</v>
      </c>
      <c r="E3" s="12"/>
      <c r="F3" s="1"/>
    </row>
    <row r="4" spans="1:6" ht="18.75" customHeight="1">
      <c r="A4" s="13" t="s">
        <v>99</v>
      </c>
      <c r="B4" s="13" t="s">
        <v>100</v>
      </c>
      <c r="C4" s="165"/>
      <c r="D4" s="165"/>
      <c r="E4" s="12"/>
      <c r="F4" s="1"/>
    </row>
    <row r="5" spans="1:6" ht="15.75" customHeight="1">
      <c r="A5" s="15">
        <v>302</v>
      </c>
      <c r="B5" s="6" t="s">
        <v>113</v>
      </c>
      <c r="C5" s="16" t="s">
        <v>277</v>
      </c>
      <c r="D5" s="17">
        <v>43</v>
      </c>
      <c r="E5" s="12"/>
      <c r="F5" s="1"/>
    </row>
    <row r="6" spans="1:6" ht="15.75" customHeight="1">
      <c r="A6" s="15">
        <v>302</v>
      </c>
      <c r="B6" s="6" t="s">
        <v>162</v>
      </c>
      <c r="C6" s="16" t="s">
        <v>280</v>
      </c>
      <c r="D6" s="17">
        <v>3.99</v>
      </c>
      <c r="E6" s="12"/>
      <c r="F6" s="1"/>
    </row>
    <row r="7" spans="1:6" ht="15.75" customHeight="1">
      <c r="A7" s="15">
        <v>302</v>
      </c>
      <c r="B7" s="6" t="s">
        <v>183</v>
      </c>
      <c r="C7" s="16" t="s">
        <v>393</v>
      </c>
      <c r="D7" s="17"/>
      <c r="E7" s="12"/>
      <c r="F7" s="1"/>
    </row>
    <row r="8" spans="1:6" ht="19.5" customHeight="1">
      <c r="A8" s="15">
        <v>302</v>
      </c>
      <c r="B8" s="6" t="s">
        <v>112</v>
      </c>
      <c r="C8" s="16" t="s">
        <v>394</v>
      </c>
      <c r="D8" s="17"/>
      <c r="E8" s="12"/>
      <c r="F8" s="1"/>
    </row>
    <row r="9" spans="1:6" ht="15.75" customHeight="1">
      <c r="A9" s="15">
        <v>302</v>
      </c>
      <c r="B9" s="6" t="s">
        <v>189</v>
      </c>
      <c r="C9" s="16" t="s">
        <v>395</v>
      </c>
      <c r="D9" s="17"/>
      <c r="E9" s="12"/>
      <c r="F9" s="1"/>
    </row>
    <row r="10" spans="1:6" ht="15.75" customHeight="1">
      <c r="A10" s="15">
        <v>302</v>
      </c>
      <c r="B10" s="6" t="s">
        <v>192</v>
      </c>
      <c r="C10" s="16" t="s">
        <v>396</v>
      </c>
      <c r="D10" s="17"/>
      <c r="E10" s="12"/>
      <c r="F10" s="1"/>
    </row>
    <row r="11" spans="1:6" ht="15.75" customHeight="1">
      <c r="A11" s="15">
        <v>302</v>
      </c>
      <c r="B11" s="6" t="s">
        <v>196</v>
      </c>
      <c r="C11" s="16" t="s">
        <v>397</v>
      </c>
      <c r="D11" s="17"/>
      <c r="E11" s="12"/>
      <c r="F11" s="1"/>
    </row>
    <row r="12" spans="1:6" ht="15.75" customHeight="1">
      <c r="A12" s="15">
        <v>302</v>
      </c>
      <c r="B12" s="15">
        <v>11</v>
      </c>
      <c r="C12" s="16" t="s">
        <v>398</v>
      </c>
      <c r="D12" s="17"/>
      <c r="E12" s="12"/>
      <c r="F12" s="1"/>
    </row>
    <row r="13" spans="1:6" ht="15.75" customHeight="1">
      <c r="A13" s="15">
        <v>302</v>
      </c>
      <c r="B13" s="15">
        <v>13</v>
      </c>
      <c r="C13" s="16" t="s">
        <v>197</v>
      </c>
      <c r="D13" s="17"/>
      <c r="E13" s="12"/>
      <c r="F13" s="1"/>
    </row>
    <row r="14" spans="1:6" ht="15.75" customHeight="1">
      <c r="A14" s="15">
        <v>302</v>
      </c>
      <c r="B14" s="15">
        <v>15</v>
      </c>
      <c r="C14" s="16" t="s">
        <v>176</v>
      </c>
      <c r="D14" s="17"/>
      <c r="E14" s="12"/>
      <c r="F14" s="1"/>
    </row>
    <row r="15" spans="1:6" ht="15.75" customHeight="1">
      <c r="A15" s="15">
        <v>302</v>
      </c>
      <c r="B15" s="15">
        <v>18</v>
      </c>
      <c r="C15" s="16" t="s">
        <v>181</v>
      </c>
      <c r="D15" s="17"/>
      <c r="E15" s="12"/>
      <c r="F15" s="1"/>
    </row>
    <row r="16" spans="1:6" ht="15.75" customHeight="1">
      <c r="A16" s="15">
        <v>302</v>
      </c>
      <c r="B16" s="15">
        <v>24</v>
      </c>
      <c r="C16" s="16" t="s">
        <v>317</v>
      </c>
      <c r="D16" s="17"/>
      <c r="E16" s="12"/>
      <c r="F16" s="1"/>
    </row>
    <row r="17" spans="1:6" ht="15.75" customHeight="1">
      <c r="A17" s="15">
        <v>310</v>
      </c>
      <c r="B17" s="6" t="s">
        <v>162</v>
      </c>
      <c r="C17" s="16" t="s">
        <v>399</v>
      </c>
      <c r="D17" s="17"/>
      <c r="E17" s="12"/>
      <c r="F17" s="1"/>
    </row>
    <row r="18" spans="1:6" ht="15.75" customHeight="1">
      <c r="A18" s="15">
        <v>302</v>
      </c>
      <c r="B18" s="15">
        <v>29</v>
      </c>
      <c r="C18" s="16" t="s">
        <v>331</v>
      </c>
      <c r="D18" s="17">
        <v>0.36</v>
      </c>
      <c r="E18" s="12"/>
      <c r="F18" s="1"/>
    </row>
    <row r="19" spans="1:6" ht="15.75" customHeight="1">
      <c r="A19" s="15">
        <v>302</v>
      </c>
      <c r="B19" s="15">
        <v>31</v>
      </c>
      <c r="C19" s="16" t="s">
        <v>193</v>
      </c>
      <c r="D19" s="17">
        <v>0.75</v>
      </c>
      <c r="E19" s="12"/>
      <c r="F19" s="1"/>
    </row>
    <row r="20" spans="1:6" ht="14.25" customHeight="1">
      <c r="A20" s="6"/>
      <c r="B20" s="6"/>
      <c r="C20" s="18"/>
      <c r="D20" s="17"/>
      <c r="E20" s="12"/>
      <c r="F20" s="1"/>
    </row>
    <row r="21" spans="1:6" ht="14.25" customHeight="1">
      <c r="A21" s="6"/>
      <c r="B21" s="6"/>
      <c r="C21" s="18"/>
      <c r="D21" s="17"/>
      <c r="E21" s="12"/>
      <c r="F21" s="1"/>
    </row>
    <row r="22" spans="1:6" ht="14.25" customHeight="1">
      <c r="A22" s="6"/>
      <c r="B22" s="6"/>
      <c r="C22" s="19" t="s">
        <v>400</v>
      </c>
      <c r="D22" s="17">
        <v>48.1</v>
      </c>
      <c r="E22" s="12"/>
      <c r="F22" s="1"/>
    </row>
    <row r="23" spans="1:6" ht="7.5" customHeight="1">
      <c r="A23" s="9"/>
      <c r="B23" s="9"/>
      <c r="C23" s="9"/>
      <c r="D23" s="9"/>
      <c r="E23" s="1"/>
      <c r="F23" s="1"/>
    </row>
    <row r="24" spans="1:6" ht="7.5" customHeight="1">
      <c r="A24" s="1"/>
      <c r="B24" s="1"/>
      <c r="C24" s="1"/>
      <c r="D24" s="1"/>
      <c r="E24" s="1"/>
      <c r="F24" s="1"/>
    </row>
  </sheetData>
  <mergeCells count="5">
    <mergeCell ref="A1:D1"/>
    <mergeCell ref="A2:C2"/>
    <mergeCell ref="A3:B3"/>
    <mergeCell ref="C3:C4"/>
    <mergeCell ref="D3:D4"/>
  </mergeCells>
  <phoneticPr fontId="20" type="noConversion"/>
  <pageMargins left="0.60555555555555596" right="0.60555555555555596" top="0.84166666666666701" bottom="0.84166666666666701" header="0.3" footer="0.3"/>
  <pageSetup paperSize="9" orientation="portrait"/>
  <headerFooter>
    <oddFooter>&amp;C第&amp;P页, 共&amp;N页</oddFooter>
  </headerFooter>
  <ignoredErrors>
    <ignoredError sqref="B5 B6 B7 B8 B9 B10 B11 B17" numberStoredAsText="1"/>
  </ignoredErrors>
</worksheet>
</file>

<file path=xl/worksheets/sheet11.xml><?xml version="1.0" encoding="utf-8"?>
<worksheet xmlns="http://schemas.openxmlformats.org/spreadsheetml/2006/main" xmlns:r="http://schemas.openxmlformats.org/officeDocument/2006/relationships">
  <dimension ref="A1:X8"/>
  <sheetViews>
    <sheetView showGridLines="0" workbookViewId="0">
      <selection sqref="A1:G1"/>
    </sheetView>
  </sheetViews>
  <sheetFormatPr defaultColWidth="9" defaultRowHeight="13.5"/>
  <cols>
    <col min="1" max="1" width="19" customWidth="1"/>
    <col min="2" max="4" width="16.875" customWidth="1"/>
    <col min="5" max="5" width="14.125" customWidth="1"/>
    <col min="6" max="6" width="13.75" customWidth="1"/>
    <col min="7" max="7" width="9.5" customWidth="1"/>
    <col min="8" max="8" width="11.75" customWidth="1"/>
    <col min="9" max="9" width="12.625" customWidth="1"/>
    <col min="10" max="10" width="9" customWidth="1"/>
    <col min="11" max="11" width="11" customWidth="1"/>
    <col min="12" max="12" width="9.875" customWidth="1"/>
    <col min="13" max="13" width="12" customWidth="1"/>
    <col min="14" max="14" width="10.125" customWidth="1"/>
    <col min="15" max="15" width="10.625" customWidth="1"/>
    <col min="16" max="17" width="12" customWidth="1"/>
    <col min="18" max="18" width="10.25" customWidth="1"/>
    <col min="19" max="19" width="11.125" customWidth="1"/>
    <col min="20" max="20" width="11.5" customWidth="1"/>
    <col min="21" max="21" width="10" customWidth="1"/>
    <col min="22" max="22" width="9.625" customWidth="1"/>
    <col min="23" max="23" width="10.125" customWidth="1"/>
    <col min="24" max="24" width="16.875" customWidth="1"/>
  </cols>
  <sheetData>
    <row r="1" spans="1:24" ht="29.25" customHeight="1">
      <c r="A1" s="152"/>
      <c r="B1" s="152"/>
      <c r="C1" s="152"/>
      <c r="D1" s="152"/>
      <c r="E1" s="152"/>
      <c r="F1" s="152"/>
      <c r="G1" s="153"/>
      <c r="H1" s="1"/>
      <c r="I1" s="1"/>
      <c r="J1" s="1"/>
      <c r="K1" s="1"/>
      <c r="L1" s="1"/>
      <c r="M1" s="1"/>
      <c r="N1" s="1"/>
      <c r="O1" s="1"/>
      <c r="P1" s="1"/>
      <c r="Q1" s="1"/>
      <c r="R1" s="1"/>
      <c r="S1" s="1"/>
      <c r="T1" s="1"/>
      <c r="U1" s="1"/>
      <c r="V1" s="1"/>
      <c r="W1" s="1"/>
      <c r="X1" s="1"/>
    </row>
    <row r="2" spans="1:24" ht="18" customHeight="1">
      <c r="A2" s="2"/>
      <c r="B2" s="2"/>
      <c r="C2" s="2"/>
      <c r="D2" s="2"/>
      <c r="E2" s="2"/>
      <c r="F2" s="2"/>
      <c r="G2" s="2" t="s">
        <v>2</v>
      </c>
      <c r="H2" s="3"/>
      <c r="I2" s="3"/>
      <c r="J2" s="3"/>
      <c r="K2" s="3"/>
      <c r="L2" s="3"/>
      <c r="M2" s="3"/>
      <c r="N2" s="3"/>
      <c r="O2" s="3"/>
      <c r="P2" s="3"/>
      <c r="Q2" s="3"/>
      <c r="R2" s="3"/>
      <c r="S2" s="3"/>
      <c r="T2" s="3"/>
      <c r="U2" s="3"/>
      <c r="V2" s="3"/>
      <c r="W2" s="3"/>
      <c r="X2" s="1"/>
    </row>
    <row r="3" spans="1:24" ht="36" customHeight="1">
      <c r="A3" s="168" t="s">
        <v>151</v>
      </c>
      <c r="B3" s="168" t="s">
        <v>401</v>
      </c>
      <c r="C3" s="168" t="s">
        <v>402</v>
      </c>
      <c r="D3" s="168" t="s">
        <v>403</v>
      </c>
      <c r="E3" s="139" t="s">
        <v>404</v>
      </c>
      <c r="F3" s="167"/>
      <c r="G3" s="168" t="s">
        <v>405</v>
      </c>
      <c r="H3" s="168" t="s">
        <v>406</v>
      </c>
      <c r="I3" s="139" t="s">
        <v>407</v>
      </c>
      <c r="J3" s="166"/>
      <c r="K3" s="166"/>
      <c r="L3" s="167"/>
      <c r="M3" s="168" t="s">
        <v>408</v>
      </c>
      <c r="N3" s="139" t="s">
        <v>409</v>
      </c>
      <c r="O3" s="166"/>
      <c r="P3" s="166"/>
      <c r="Q3" s="166"/>
      <c r="R3" s="167"/>
      <c r="S3" s="168" t="s">
        <v>410</v>
      </c>
      <c r="T3" s="139" t="s">
        <v>411</v>
      </c>
      <c r="U3" s="166"/>
      <c r="V3" s="166"/>
      <c r="W3" s="167"/>
      <c r="X3" s="11"/>
    </row>
    <row r="4" spans="1:24" ht="38.25" customHeight="1">
      <c r="A4" s="169"/>
      <c r="B4" s="169"/>
      <c r="C4" s="169"/>
      <c r="D4" s="169"/>
      <c r="E4" s="4" t="s">
        <v>412</v>
      </c>
      <c r="F4" s="4" t="s">
        <v>413</v>
      </c>
      <c r="G4" s="169"/>
      <c r="H4" s="169"/>
      <c r="I4" s="4" t="s">
        <v>414</v>
      </c>
      <c r="J4" s="4" t="s">
        <v>415</v>
      </c>
      <c r="K4" s="4" t="s">
        <v>416</v>
      </c>
      <c r="L4" s="4" t="s">
        <v>417</v>
      </c>
      <c r="M4" s="169"/>
      <c r="N4" s="4" t="s">
        <v>8</v>
      </c>
      <c r="O4" s="4" t="s">
        <v>9</v>
      </c>
      <c r="P4" s="4" t="s">
        <v>10</v>
      </c>
      <c r="Q4" s="4" t="s">
        <v>418</v>
      </c>
      <c r="R4" s="4" t="s">
        <v>419</v>
      </c>
      <c r="S4" s="169"/>
      <c r="T4" s="4" t="s">
        <v>420</v>
      </c>
      <c r="U4" s="4" t="s">
        <v>421</v>
      </c>
      <c r="V4" s="4" t="s">
        <v>422</v>
      </c>
      <c r="W4" s="4" t="s">
        <v>423</v>
      </c>
      <c r="X4" s="11"/>
    </row>
    <row r="5" spans="1:24" ht="18" customHeight="1">
      <c r="A5" s="170"/>
      <c r="B5" s="170"/>
      <c r="C5" s="170"/>
      <c r="D5" s="170"/>
      <c r="E5" s="170"/>
      <c r="F5" s="5"/>
      <c r="G5" s="5"/>
      <c r="H5" s="6"/>
      <c r="I5" s="6"/>
      <c r="J5" s="6"/>
      <c r="K5" s="6"/>
      <c r="L5" s="6"/>
      <c r="M5" s="10"/>
      <c r="N5" s="10"/>
      <c r="O5" s="10"/>
      <c r="P5" s="10"/>
      <c r="Q5" s="10"/>
      <c r="R5" s="10"/>
      <c r="S5" s="10"/>
      <c r="T5" s="6"/>
      <c r="U5" s="6"/>
      <c r="V5" s="6"/>
      <c r="W5" s="6"/>
      <c r="X5" s="12"/>
    </row>
    <row r="6" spans="1:24" ht="18" customHeight="1">
      <c r="A6" s="7"/>
      <c r="B6" s="7"/>
      <c r="C6" s="7"/>
      <c r="D6" s="7"/>
      <c r="E6" s="7"/>
      <c r="F6" s="7"/>
      <c r="G6" s="7"/>
      <c r="H6" s="7"/>
      <c r="I6" s="6"/>
      <c r="J6" s="6"/>
      <c r="K6" s="6"/>
      <c r="L6" s="6"/>
      <c r="M6" s="10"/>
      <c r="N6" s="10"/>
      <c r="O6" s="10"/>
      <c r="P6" s="10"/>
      <c r="Q6" s="10"/>
      <c r="R6" s="10"/>
      <c r="S6" s="6"/>
      <c r="T6" s="6"/>
      <c r="U6" s="6"/>
      <c r="V6" s="6"/>
      <c r="W6" s="6"/>
      <c r="X6" s="12"/>
    </row>
    <row r="7" spans="1:24" ht="18" customHeight="1">
      <c r="A7" s="8"/>
      <c r="B7" s="8"/>
      <c r="C7" s="8"/>
      <c r="D7" s="8"/>
      <c r="E7" s="8"/>
      <c r="F7" s="8"/>
      <c r="G7" s="8"/>
      <c r="H7" s="9"/>
      <c r="I7" s="9"/>
      <c r="J7" s="9"/>
      <c r="K7" s="9"/>
      <c r="L7" s="9"/>
      <c r="M7" s="9"/>
      <c r="N7" s="9"/>
      <c r="O7" s="9"/>
      <c r="P7" s="9"/>
      <c r="Q7" s="9"/>
      <c r="R7" s="9"/>
      <c r="S7" s="9"/>
      <c r="T7" s="9"/>
      <c r="U7" s="9"/>
      <c r="V7" s="9"/>
      <c r="W7" s="9"/>
      <c r="X7" s="1"/>
    </row>
    <row r="8" spans="1:24" ht="7.5" customHeight="1">
      <c r="A8" s="1"/>
      <c r="B8" s="1"/>
      <c r="C8" s="1"/>
      <c r="D8" s="1"/>
      <c r="E8" s="1"/>
      <c r="F8" s="1"/>
      <c r="G8" s="1"/>
      <c r="H8" s="1"/>
      <c r="I8" s="1"/>
      <c r="J8" s="1"/>
      <c r="K8" s="1"/>
      <c r="L8" s="1"/>
      <c r="M8" s="1"/>
      <c r="N8" s="1"/>
      <c r="O8" s="1"/>
      <c r="P8" s="1"/>
      <c r="Q8" s="1"/>
      <c r="R8" s="1"/>
      <c r="S8" s="1"/>
      <c r="T8" s="1"/>
      <c r="U8" s="1"/>
      <c r="V8" s="1"/>
      <c r="W8" s="1"/>
      <c r="X8" s="1"/>
    </row>
  </sheetData>
  <mergeCells count="14">
    <mergeCell ref="A5:E5"/>
    <mergeCell ref="A3:A4"/>
    <mergeCell ref="B3:B4"/>
    <mergeCell ref="C3:C4"/>
    <mergeCell ref="D3:D4"/>
    <mergeCell ref="T3:W3"/>
    <mergeCell ref="G3:G4"/>
    <mergeCell ref="H3:H4"/>
    <mergeCell ref="M3:M4"/>
    <mergeCell ref="S3:S4"/>
    <mergeCell ref="A1:G1"/>
    <mergeCell ref="E3:F3"/>
    <mergeCell ref="I3:L3"/>
    <mergeCell ref="N3:R3"/>
  </mergeCells>
  <phoneticPr fontId="20" type="noConversion"/>
  <pageMargins left="0.60555555555555596" right="0.60555555555555596" top="0.84166666666666701" bottom="0.84166666666666701"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D32"/>
  <sheetViews>
    <sheetView showGridLines="0" workbookViewId="0">
      <selection sqref="A1:B1"/>
    </sheetView>
  </sheetViews>
  <sheetFormatPr defaultColWidth="9" defaultRowHeight="13.5"/>
  <cols>
    <col min="1" max="1" width="33.75" customWidth="1"/>
    <col min="2" max="2" width="24.625" customWidth="1"/>
    <col min="3" max="3" width="15.75" customWidth="1"/>
    <col min="4" max="4" width="1.25" customWidth="1"/>
  </cols>
  <sheetData>
    <row r="1" spans="1:4" ht="33" customHeight="1">
      <c r="A1" s="109" t="s">
        <v>65</v>
      </c>
      <c r="B1" s="120"/>
      <c r="C1" s="1"/>
      <c r="D1" s="1"/>
    </row>
    <row r="2" spans="1:4" ht="36" customHeight="1">
      <c r="A2" s="98" t="s">
        <v>66</v>
      </c>
      <c r="B2" s="99" t="s">
        <v>2</v>
      </c>
      <c r="C2" s="100"/>
      <c r="D2" s="1"/>
    </row>
    <row r="3" spans="1:4" ht="24" customHeight="1">
      <c r="A3" s="14" t="s">
        <v>67</v>
      </c>
      <c r="B3" s="14" t="s">
        <v>68</v>
      </c>
      <c r="C3" s="12"/>
      <c r="D3" s="1"/>
    </row>
    <row r="4" spans="1:4" ht="24" customHeight="1">
      <c r="A4" s="14" t="s">
        <v>69</v>
      </c>
      <c r="B4" s="42">
        <v>569.16999999999996</v>
      </c>
      <c r="C4" s="12"/>
      <c r="D4" s="1"/>
    </row>
    <row r="5" spans="1:4" ht="24" customHeight="1">
      <c r="A5" s="43" t="s">
        <v>70</v>
      </c>
      <c r="B5" s="42">
        <f>SUM(B6+B19+B13+B18)</f>
        <v>569.16999999999996</v>
      </c>
      <c r="C5" s="12"/>
      <c r="D5" s="1"/>
    </row>
    <row r="6" spans="1:4" ht="24" customHeight="1">
      <c r="A6" s="43" t="s">
        <v>71</v>
      </c>
      <c r="B6" s="42">
        <v>569.16999999999996</v>
      </c>
      <c r="C6" s="12"/>
      <c r="D6" s="1"/>
    </row>
    <row r="7" spans="1:4" ht="24" customHeight="1">
      <c r="A7" s="43" t="s">
        <v>72</v>
      </c>
      <c r="B7" s="42">
        <v>569.16999999999996</v>
      </c>
      <c r="C7" s="12"/>
      <c r="D7" s="1"/>
    </row>
    <row r="8" spans="1:4" ht="24" customHeight="1">
      <c r="A8" s="43" t="s">
        <v>73</v>
      </c>
      <c r="B8" s="42"/>
      <c r="C8" s="12"/>
      <c r="D8" s="1"/>
    </row>
    <row r="9" spans="1:4" ht="24" customHeight="1">
      <c r="A9" s="43" t="s">
        <v>74</v>
      </c>
      <c r="B9" s="42"/>
      <c r="C9" s="12"/>
      <c r="D9" s="1"/>
    </row>
    <row r="10" spans="1:4" ht="24" customHeight="1">
      <c r="A10" s="43" t="s">
        <v>75</v>
      </c>
      <c r="B10" s="42"/>
      <c r="C10" s="12"/>
      <c r="D10" s="1"/>
    </row>
    <row r="11" spans="1:4" ht="24" customHeight="1">
      <c r="A11" s="43" t="s">
        <v>76</v>
      </c>
      <c r="B11" s="42"/>
      <c r="C11" s="12"/>
      <c r="D11" s="1"/>
    </row>
    <row r="12" spans="1:4" ht="24" customHeight="1">
      <c r="A12" s="43" t="s">
        <v>77</v>
      </c>
      <c r="B12" s="42"/>
      <c r="C12" s="12"/>
      <c r="D12" s="1"/>
    </row>
    <row r="13" spans="1:4" ht="24" customHeight="1">
      <c r="A13" s="43" t="s">
        <v>78</v>
      </c>
      <c r="B13" s="42"/>
      <c r="C13" s="12"/>
      <c r="D13" s="1"/>
    </row>
    <row r="14" spans="1:4" ht="24" customHeight="1">
      <c r="A14" s="43" t="s">
        <v>79</v>
      </c>
      <c r="B14" s="42"/>
      <c r="C14" s="12"/>
      <c r="D14" s="1"/>
    </row>
    <row r="15" spans="1:4" ht="24" customHeight="1">
      <c r="A15" s="43" t="s">
        <v>80</v>
      </c>
      <c r="B15" s="42"/>
      <c r="C15" s="12"/>
      <c r="D15" s="1"/>
    </row>
    <row r="16" spans="1:4" ht="24" customHeight="1">
      <c r="A16" s="43" t="s">
        <v>81</v>
      </c>
      <c r="B16" s="42"/>
      <c r="C16" s="12"/>
      <c r="D16" s="1"/>
    </row>
    <row r="17" spans="1:4" ht="24" customHeight="1">
      <c r="A17" s="101" t="s">
        <v>82</v>
      </c>
      <c r="B17" s="42"/>
      <c r="C17" s="12"/>
      <c r="D17" s="1"/>
    </row>
    <row r="18" spans="1:4" ht="24" customHeight="1">
      <c r="A18" s="43" t="s">
        <v>83</v>
      </c>
      <c r="B18" s="42"/>
      <c r="C18" s="12"/>
      <c r="D18" s="1"/>
    </row>
    <row r="19" spans="1:4" ht="24" customHeight="1">
      <c r="A19" s="43" t="s">
        <v>84</v>
      </c>
      <c r="B19" s="42"/>
      <c r="C19" s="12"/>
      <c r="D19" s="1"/>
    </row>
    <row r="20" spans="1:4" ht="24" customHeight="1">
      <c r="A20" s="102" t="s">
        <v>85</v>
      </c>
      <c r="B20" s="17">
        <f>SUM(B21+B24+B27+B30)</f>
        <v>0</v>
      </c>
      <c r="C20" s="12"/>
      <c r="D20" s="1"/>
    </row>
    <row r="21" spans="1:4" ht="24" customHeight="1">
      <c r="A21" s="43" t="s">
        <v>86</v>
      </c>
      <c r="B21" s="17"/>
      <c r="C21" s="12"/>
      <c r="D21" s="1"/>
    </row>
    <row r="22" spans="1:4" ht="24" customHeight="1">
      <c r="A22" s="43" t="s">
        <v>87</v>
      </c>
      <c r="B22" s="17"/>
      <c r="C22" s="12"/>
      <c r="D22" s="1"/>
    </row>
    <row r="23" spans="1:4" ht="24" customHeight="1">
      <c r="A23" s="43" t="s">
        <v>88</v>
      </c>
      <c r="B23" s="17"/>
      <c r="C23" s="12"/>
      <c r="D23" s="1"/>
    </row>
    <row r="24" spans="1:4" ht="24" customHeight="1">
      <c r="A24" s="43" t="s">
        <v>89</v>
      </c>
      <c r="B24" s="17"/>
      <c r="C24" s="12"/>
      <c r="D24" s="1"/>
    </row>
    <row r="25" spans="1:4" ht="24" customHeight="1">
      <c r="A25" s="43" t="s">
        <v>87</v>
      </c>
      <c r="B25" s="17"/>
      <c r="C25" s="12"/>
      <c r="D25" s="1"/>
    </row>
    <row r="26" spans="1:4" ht="24" customHeight="1">
      <c r="A26" s="43" t="s">
        <v>88</v>
      </c>
      <c r="B26" s="17"/>
      <c r="C26" s="12"/>
      <c r="D26" s="1"/>
    </row>
    <row r="27" spans="1:4" ht="33.75" customHeight="1">
      <c r="A27" s="43" t="s">
        <v>90</v>
      </c>
      <c r="B27" s="17"/>
      <c r="C27" s="12"/>
      <c r="D27" s="1"/>
    </row>
    <row r="28" spans="1:4" ht="24" customHeight="1">
      <c r="A28" s="43" t="s">
        <v>87</v>
      </c>
      <c r="B28" s="17"/>
      <c r="C28" s="12"/>
      <c r="D28" s="1"/>
    </row>
    <row r="29" spans="1:4" ht="24" customHeight="1">
      <c r="A29" s="43" t="s">
        <v>88</v>
      </c>
      <c r="B29" s="17"/>
      <c r="C29" s="12"/>
      <c r="D29" s="1"/>
    </row>
    <row r="30" spans="1:4" ht="24" customHeight="1">
      <c r="A30" s="103" t="s">
        <v>91</v>
      </c>
      <c r="B30" s="17"/>
      <c r="C30" s="12"/>
      <c r="D30" s="1"/>
    </row>
    <row r="31" spans="1:4" ht="7.5" customHeight="1">
      <c r="A31" s="9"/>
      <c r="B31" s="9"/>
      <c r="C31" s="1"/>
      <c r="D31" s="1"/>
    </row>
    <row r="32" spans="1:4" ht="7.5" customHeight="1">
      <c r="A32" s="1"/>
      <c r="B32" s="1"/>
      <c r="C32" s="1"/>
      <c r="D32" s="1"/>
    </row>
  </sheetData>
  <mergeCells count="1">
    <mergeCell ref="A1:B1"/>
  </mergeCells>
  <phoneticPr fontId="20" type="noConversion"/>
  <pageMargins left="0.56527777777777799" right="0.56527777777777799" top="0.60555555555555596" bottom="0.60555555555555596"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Q11"/>
  <sheetViews>
    <sheetView showGridLines="0" workbookViewId="0">
      <selection sqref="A1:A10"/>
    </sheetView>
  </sheetViews>
  <sheetFormatPr defaultColWidth="9" defaultRowHeight="13.5"/>
  <cols>
    <col min="1" max="1" width="4.375" customWidth="1"/>
    <col min="2" max="2" width="8.75" customWidth="1"/>
    <col min="3" max="3" width="8.125" customWidth="1"/>
    <col min="4" max="4" width="7.5" customWidth="1"/>
    <col min="5" max="5" width="9.375" customWidth="1"/>
    <col min="6" max="6" width="18.875" customWidth="1"/>
    <col min="7" max="7" width="26.625" customWidth="1"/>
    <col min="8" max="8" width="10" customWidth="1"/>
    <col min="9" max="9" width="9.375" customWidth="1"/>
    <col min="10" max="10" width="10.875" customWidth="1"/>
    <col min="11" max="11" width="10.625" customWidth="1"/>
    <col min="12" max="12" width="9.625" customWidth="1"/>
    <col min="13" max="13" width="10.875" customWidth="1"/>
    <col min="14" max="14" width="11.125" customWidth="1"/>
    <col min="15" max="15" width="9.625" customWidth="1"/>
    <col min="16" max="16" width="10.25" customWidth="1"/>
    <col min="17" max="17" width="1.25" customWidth="1"/>
  </cols>
  <sheetData>
    <row r="1" spans="1:17" ht="26.25" customHeight="1">
      <c r="A1" s="124"/>
      <c r="B1" s="127" t="s">
        <v>92</v>
      </c>
      <c r="C1" s="128"/>
      <c r="D1" s="128"/>
      <c r="E1" s="128"/>
      <c r="F1" s="128"/>
      <c r="G1" s="128"/>
      <c r="H1" s="128"/>
      <c r="I1" s="128"/>
      <c r="J1" s="128"/>
      <c r="K1" s="128"/>
      <c r="L1" s="128"/>
      <c r="M1" s="129"/>
      <c r="N1" s="130"/>
      <c r="O1" s="130"/>
      <c r="P1" s="53"/>
      <c r="Q1" s="53"/>
    </row>
    <row r="2" spans="1:17" ht="25.5" customHeight="1">
      <c r="A2" s="125"/>
      <c r="B2" s="131"/>
      <c r="C2" s="132"/>
      <c r="D2" s="133"/>
      <c r="E2" s="134"/>
      <c r="F2" s="132"/>
      <c r="G2" s="133"/>
      <c r="H2" s="90"/>
      <c r="I2" s="90"/>
      <c r="J2" s="90"/>
      <c r="K2" s="90"/>
      <c r="L2" s="90"/>
      <c r="M2" s="96" t="s">
        <v>2</v>
      </c>
      <c r="N2" s="97"/>
      <c r="O2" s="97"/>
      <c r="P2" s="53"/>
      <c r="Q2" s="53"/>
    </row>
    <row r="3" spans="1:17" ht="33.75" customHeight="1">
      <c r="A3" s="122"/>
      <c r="B3" s="121" t="s">
        <v>93</v>
      </c>
      <c r="C3" s="122"/>
      <c r="D3" s="122"/>
      <c r="E3" s="121" t="s">
        <v>94</v>
      </c>
      <c r="F3" s="121" t="s">
        <v>1</v>
      </c>
      <c r="G3" s="121" t="s">
        <v>95</v>
      </c>
      <c r="H3" s="121" t="s">
        <v>96</v>
      </c>
      <c r="I3" s="118" t="s">
        <v>97</v>
      </c>
      <c r="J3" s="119"/>
      <c r="K3" s="119"/>
      <c r="L3" s="118" t="s">
        <v>98</v>
      </c>
      <c r="M3" s="119"/>
      <c r="N3" s="119"/>
      <c r="O3" s="119"/>
      <c r="P3" s="28"/>
      <c r="Q3" s="53"/>
    </row>
    <row r="4" spans="1:17" ht="39.75" customHeight="1">
      <c r="A4" s="122"/>
      <c r="B4" s="34" t="s">
        <v>99</v>
      </c>
      <c r="C4" s="34" t="s">
        <v>100</v>
      </c>
      <c r="D4" s="34" t="s">
        <v>101</v>
      </c>
      <c r="E4" s="122"/>
      <c r="F4" s="122"/>
      <c r="G4" s="122"/>
      <c r="H4" s="122"/>
      <c r="I4" s="4" t="s">
        <v>102</v>
      </c>
      <c r="J4" s="4" t="s">
        <v>103</v>
      </c>
      <c r="K4" s="4" t="s">
        <v>104</v>
      </c>
      <c r="L4" s="4" t="s">
        <v>105</v>
      </c>
      <c r="M4" s="4" t="s">
        <v>106</v>
      </c>
      <c r="N4" s="4" t="s">
        <v>107</v>
      </c>
      <c r="O4" s="4" t="s">
        <v>108</v>
      </c>
      <c r="P4" s="28"/>
      <c r="Q4" s="53"/>
    </row>
    <row r="5" spans="1:17" ht="20.25" customHeight="1">
      <c r="A5" s="122"/>
      <c r="B5" s="34" t="s">
        <v>109</v>
      </c>
      <c r="C5" s="34" t="s">
        <v>109</v>
      </c>
      <c r="D5" s="34" t="s">
        <v>109</v>
      </c>
      <c r="E5" s="34" t="s">
        <v>109</v>
      </c>
      <c r="F5" s="34" t="s">
        <v>109</v>
      </c>
      <c r="G5" s="34" t="s">
        <v>109</v>
      </c>
      <c r="H5" s="92">
        <v>1</v>
      </c>
      <c r="I5" s="92">
        <v>2</v>
      </c>
      <c r="J5" s="92">
        <v>3</v>
      </c>
      <c r="K5" s="92">
        <v>4</v>
      </c>
      <c r="L5" s="92">
        <v>7</v>
      </c>
      <c r="M5" s="92">
        <v>8</v>
      </c>
      <c r="N5" s="92">
        <v>9</v>
      </c>
      <c r="O5" s="92">
        <v>10</v>
      </c>
      <c r="P5" s="28"/>
      <c r="Q5" s="53"/>
    </row>
    <row r="6" spans="1:17" ht="21.75" customHeight="1">
      <c r="A6" s="122"/>
      <c r="B6" s="121" t="s">
        <v>8</v>
      </c>
      <c r="C6" s="122"/>
      <c r="D6" s="119"/>
      <c r="E6" s="123"/>
      <c r="F6" s="123"/>
      <c r="G6" s="123"/>
      <c r="H6" s="91">
        <v>569.16999999999996</v>
      </c>
      <c r="I6" s="91">
        <v>337.57</v>
      </c>
      <c r="J6" s="91">
        <v>5.0999999999999996</v>
      </c>
      <c r="K6" s="91"/>
      <c r="L6" s="91"/>
      <c r="M6" s="91">
        <v>226.5</v>
      </c>
      <c r="N6" s="71"/>
      <c r="O6" s="71"/>
      <c r="P6" s="28"/>
      <c r="Q6" s="53"/>
    </row>
    <row r="7" spans="1:17" ht="21.75" customHeight="1">
      <c r="A7" s="122"/>
      <c r="B7" s="93"/>
      <c r="C7" s="93"/>
      <c r="D7" s="93"/>
      <c r="E7" s="72"/>
      <c r="F7" s="72" t="s">
        <v>110</v>
      </c>
      <c r="G7" s="72"/>
      <c r="H7" s="73">
        <v>569.16999999999996</v>
      </c>
      <c r="I7" s="73">
        <v>337.57</v>
      </c>
      <c r="J7" s="73">
        <v>5.0999999999999996</v>
      </c>
      <c r="K7" s="73"/>
      <c r="L7" s="73"/>
      <c r="M7" s="73">
        <v>226.5</v>
      </c>
      <c r="N7" s="73"/>
      <c r="O7" s="73"/>
      <c r="P7" s="12"/>
      <c r="Q7" s="53"/>
    </row>
    <row r="8" spans="1:17" ht="21.75" customHeight="1">
      <c r="A8" s="122"/>
      <c r="B8" s="34" t="s">
        <v>111</v>
      </c>
      <c r="C8" s="34" t="s">
        <v>112</v>
      </c>
      <c r="D8" s="4" t="s">
        <v>113</v>
      </c>
      <c r="E8" s="7" t="s">
        <v>114</v>
      </c>
      <c r="F8" s="7" t="s">
        <v>115</v>
      </c>
      <c r="G8" s="37" t="s">
        <v>116</v>
      </c>
      <c r="H8" s="94">
        <v>342.67</v>
      </c>
      <c r="I8" s="94">
        <v>337.57</v>
      </c>
      <c r="J8" s="94">
        <v>5.0999999999999996</v>
      </c>
      <c r="K8" s="81"/>
      <c r="L8" s="81"/>
      <c r="M8" s="94"/>
      <c r="N8" s="81"/>
      <c r="O8" s="81"/>
      <c r="P8" s="12"/>
      <c r="Q8" s="53"/>
    </row>
    <row r="9" spans="1:17" ht="21.75" customHeight="1">
      <c r="A9" s="122"/>
      <c r="B9" s="34" t="s">
        <v>111</v>
      </c>
      <c r="C9" s="34" t="s">
        <v>112</v>
      </c>
      <c r="D9" s="4" t="s">
        <v>117</v>
      </c>
      <c r="E9" s="7" t="s">
        <v>114</v>
      </c>
      <c r="F9" s="7" t="s">
        <v>115</v>
      </c>
      <c r="G9" s="37" t="s">
        <v>118</v>
      </c>
      <c r="H9" s="94">
        <v>226.5</v>
      </c>
      <c r="I9" s="94"/>
      <c r="J9" s="94"/>
      <c r="K9" s="81"/>
      <c r="L9" s="81"/>
      <c r="M9" s="94">
        <v>226.5</v>
      </c>
      <c r="N9" s="81"/>
      <c r="O9" s="81"/>
      <c r="P9" s="12"/>
      <c r="Q9" s="53"/>
    </row>
    <row r="10" spans="1:17" ht="7.5" customHeight="1">
      <c r="A10" s="126"/>
      <c r="B10" s="95"/>
      <c r="C10" s="95"/>
      <c r="D10" s="95"/>
      <c r="E10" s="95"/>
      <c r="F10" s="95"/>
      <c r="G10" s="95"/>
      <c r="H10" s="95"/>
      <c r="I10" s="95"/>
      <c r="J10" s="95"/>
      <c r="K10" s="95"/>
      <c r="L10" s="95"/>
      <c r="M10" s="95"/>
      <c r="N10" s="95"/>
      <c r="O10" s="95"/>
      <c r="P10" s="53"/>
      <c r="Q10" s="53"/>
    </row>
    <row r="11" spans="1:17" ht="7.5" customHeight="1">
      <c r="A11" s="53"/>
      <c r="B11" s="53"/>
      <c r="C11" s="53"/>
      <c r="D11" s="53"/>
      <c r="E11" s="53"/>
      <c r="F11" s="53"/>
      <c r="G11" s="53"/>
      <c r="H11" s="53"/>
      <c r="I11" s="53"/>
      <c r="J11" s="53"/>
      <c r="K11" s="53"/>
      <c r="L11" s="53"/>
      <c r="M11" s="53"/>
      <c r="N11" s="53"/>
      <c r="O11" s="53"/>
      <c r="P11" s="53"/>
      <c r="Q11" s="53"/>
    </row>
  </sheetData>
  <mergeCells count="12">
    <mergeCell ref="B3:D3"/>
    <mergeCell ref="I3:K3"/>
    <mergeCell ref="L3:O3"/>
    <mergeCell ref="H3:H4"/>
    <mergeCell ref="B6:G6"/>
    <mergeCell ref="A1:A10"/>
    <mergeCell ref="E3:E4"/>
    <mergeCell ref="F3:F4"/>
    <mergeCell ref="G3:G4"/>
    <mergeCell ref="B1:O1"/>
    <mergeCell ref="B2:D2"/>
    <mergeCell ref="E2:G2"/>
  </mergeCells>
  <phoneticPr fontId="20" type="noConversion"/>
  <printOptions horizontalCentered="1"/>
  <pageMargins left="0.68402777777777801" right="0.68402777777777801" top="0.48749999999999999" bottom="0.29027777777777802" header="0.3" footer="0.3"/>
  <pageSetup paperSize="9" orientation="portrait"/>
  <headerFooter>
    <oddFooter>&amp;C第&amp;P页, 共&amp;N页</oddFooter>
  </headerFooter>
  <ignoredErrors>
    <ignoredError sqref="B8 C8 D8 E8 B9 C9 D9 E9"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H37"/>
  <sheetViews>
    <sheetView showGridLines="0" workbookViewId="0">
      <selection activeCell="F25" sqref="F25"/>
    </sheetView>
  </sheetViews>
  <sheetFormatPr defaultColWidth="9" defaultRowHeight="13.5"/>
  <cols>
    <col min="1" max="1" width="25.125" customWidth="1"/>
    <col min="2" max="2" width="12" customWidth="1"/>
    <col min="3" max="3" width="25.875" customWidth="1"/>
    <col min="4" max="4" width="13.25" customWidth="1"/>
    <col min="5" max="5" width="10.5" customWidth="1"/>
    <col min="6" max="6" width="12.75" customWidth="1"/>
    <col min="7" max="7" width="6.875" customWidth="1"/>
    <col min="8" max="8" width="1.25" customWidth="1"/>
  </cols>
  <sheetData>
    <row r="1" spans="1:8" ht="37.5" customHeight="1">
      <c r="A1" s="109" t="s">
        <v>119</v>
      </c>
      <c r="B1" s="135"/>
      <c r="C1" s="135"/>
      <c r="D1" s="135"/>
      <c r="E1" s="135"/>
      <c r="F1" s="136"/>
      <c r="G1" s="77"/>
      <c r="H1" s="53"/>
    </row>
    <row r="2" spans="1:8" ht="15" customHeight="1">
      <c r="A2" s="78"/>
      <c r="B2" s="78"/>
      <c r="C2" s="78"/>
      <c r="D2" s="78"/>
      <c r="E2" s="78"/>
      <c r="F2" s="21" t="s">
        <v>2</v>
      </c>
      <c r="G2" s="77"/>
      <c r="H2" s="53"/>
    </row>
    <row r="3" spans="1:8" ht="18" customHeight="1">
      <c r="A3" s="118" t="s">
        <v>3</v>
      </c>
      <c r="B3" s="137"/>
      <c r="C3" s="118" t="s">
        <v>4</v>
      </c>
      <c r="D3" s="137"/>
      <c r="E3" s="137"/>
      <c r="F3" s="137"/>
      <c r="G3" s="79"/>
      <c r="H3" s="53"/>
    </row>
    <row r="4" spans="1:8" ht="18" customHeight="1">
      <c r="A4" s="118" t="s">
        <v>5</v>
      </c>
      <c r="B4" s="118" t="s">
        <v>6</v>
      </c>
      <c r="C4" s="118" t="s">
        <v>5</v>
      </c>
      <c r="D4" s="118" t="s">
        <v>6</v>
      </c>
      <c r="E4" s="137"/>
      <c r="F4" s="137"/>
      <c r="G4" s="79"/>
      <c r="H4" s="53"/>
    </row>
    <row r="5" spans="1:8" ht="20.25" customHeight="1">
      <c r="A5" s="137"/>
      <c r="B5" s="137"/>
      <c r="C5" s="137"/>
      <c r="D5" s="118" t="s">
        <v>8</v>
      </c>
      <c r="E5" s="138" t="s">
        <v>9</v>
      </c>
      <c r="F5" s="138" t="s">
        <v>10</v>
      </c>
      <c r="G5" s="79"/>
      <c r="H5" s="53"/>
    </row>
    <row r="6" spans="1:8" ht="23.25" customHeight="1">
      <c r="A6" s="137"/>
      <c r="B6" s="137"/>
      <c r="C6" s="137"/>
      <c r="D6" s="137"/>
      <c r="E6" s="137"/>
      <c r="F6" s="137"/>
      <c r="G6" s="79"/>
      <c r="H6" s="53"/>
    </row>
    <row r="7" spans="1:8" ht="22.5" customHeight="1">
      <c r="A7" s="7" t="s">
        <v>120</v>
      </c>
      <c r="B7" s="80">
        <v>569.16999999999996</v>
      </c>
      <c r="C7" s="7" t="s">
        <v>121</v>
      </c>
      <c r="D7" s="81">
        <v>569.16999999999996</v>
      </c>
      <c r="E7" s="81">
        <v>569.16999999999996</v>
      </c>
      <c r="F7" s="81"/>
      <c r="G7" s="82"/>
      <c r="H7" s="53"/>
    </row>
    <row r="8" spans="1:8" ht="22.5" customHeight="1">
      <c r="A8" s="7" t="s">
        <v>122</v>
      </c>
      <c r="B8" s="80"/>
      <c r="C8" s="7" t="s">
        <v>123</v>
      </c>
      <c r="D8" s="81"/>
      <c r="E8" s="81"/>
      <c r="F8" s="81"/>
      <c r="G8" s="82"/>
      <c r="H8" s="53"/>
    </row>
    <row r="9" spans="1:8" ht="22.5" customHeight="1">
      <c r="A9" s="22"/>
      <c r="B9" s="81"/>
      <c r="C9" s="7" t="s">
        <v>124</v>
      </c>
      <c r="D9" s="81"/>
      <c r="E9" s="81"/>
      <c r="F9" s="81"/>
      <c r="G9" s="82"/>
      <c r="H9" s="53"/>
    </row>
    <row r="10" spans="1:8" ht="22.5" customHeight="1">
      <c r="A10" s="22"/>
      <c r="B10" s="81"/>
      <c r="C10" s="7" t="s">
        <v>125</v>
      </c>
      <c r="D10" s="81"/>
      <c r="E10" s="81"/>
      <c r="F10" s="81"/>
      <c r="G10" s="82"/>
      <c r="H10" s="53"/>
    </row>
    <row r="11" spans="1:8" ht="22.5" customHeight="1">
      <c r="A11" s="22"/>
      <c r="B11" s="81"/>
      <c r="C11" s="7" t="s">
        <v>126</v>
      </c>
      <c r="D11" s="81"/>
      <c r="E11" s="81"/>
      <c r="F11" s="81"/>
      <c r="G11" s="82"/>
      <c r="H11" s="53"/>
    </row>
    <row r="12" spans="1:8" ht="22.5" customHeight="1">
      <c r="A12" s="22"/>
      <c r="B12" s="81"/>
      <c r="C12" s="7" t="s">
        <v>127</v>
      </c>
      <c r="D12" s="81"/>
      <c r="E12" s="81"/>
      <c r="F12" s="81"/>
      <c r="G12" s="82"/>
      <c r="H12" s="53"/>
    </row>
    <row r="13" spans="1:8" ht="22.5" customHeight="1">
      <c r="A13" s="22"/>
      <c r="B13" s="81"/>
      <c r="C13" s="7" t="s">
        <v>128</v>
      </c>
      <c r="D13" s="81"/>
      <c r="E13" s="81"/>
      <c r="F13" s="81"/>
      <c r="G13" s="82"/>
      <c r="H13" s="53"/>
    </row>
    <row r="14" spans="1:8" ht="22.5" customHeight="1">
      <c r="A14" s="22"/>
      <c r="B14" s="81"/>
      <c r="C14" s="7" t="s">
        <v>129</v>
      </c>
      <c r="D14" s="81"/>
      <c r="E14" s="81"/>
      <c r="F14" s="81"/>
      <c r="G14" s="82"/>
      <c r="H14" s="53"/>
    </row>
    <row r="15" spans="1:8" ht="22.5" customHeight="1">
      <c r="A15" s="22"/>
      <c r="B15" s="81"/>
      <c r="C15" s="7" t="s">
        <v>130</v>
      </c>
      <c r="D15" s="81"/>
      <c r="E15" s="81"/>
      <c r="F15" s="81"/>
      <c r="G15" s="82"/>
      <c r="H15" s="53"/>
    </row>
    <row r="16" spans="1:8" ht="27.75" customHeight="1">
      <c r="A16" s="22"/>
      <c r="B16" s="81"/>
      <c r="C16" s="7" t="s">
        <v>131</v>
      </c>
      <c r="D16" s="81"/>
      <c r="E16" s="81"/>
      <c r="F16" s="81"/>
      <c r="G16" s="82"/>
      <c r="H16" s="53"/>
    </row>
    <row r="17" spans="1:8" ht="27.75" customHeight="1">
      <c r="A17" s="22"/>
      <c r="B17" s="81"/>
      <c r="C17" s="7" t="s">
        <v>132</v>
      </c>
      <c r="D17" s="81"/>
      <c r="E17" s="81"/>
      <c r="F17" s="81"/>
      <c r="G17" s="82"/>
      <c r="H17" s="53"/>
    </row>
    <row r="18" spans="1:8" ht="27.75" customHeight="1">
      <c r="A18" s="22"/>
      <c r="B18" s="81"/>
      <c r="C18" s="7" t="s">
        <v>133</v>
      </c>
      <c r="D18" s="81"/>
      <c r="E18" s="81"/>
      <c r="F18" s="81"/>
      <c r="G18" s="82"/>
      <c r="H18" s="53"/>
    </row>
    <row r="19" spans="1:8" ht="27.75" customHeight="1">
      <c r="A19" s="22"/>
      <c r="B19" s="81"/>
      <c r="C19" s="7" t="s">
        <v>134</v>
      </c>
      <c r="D19" s="81"/>
      <c r="E19" s="81"/>
      <c r="F19" s="81"/>
      <c r="G19" s="82"/>
      <c r="H19" s="53"/>
    </row>
    <row r="20" spans="1:8" ht="20.25" customHeight="1">
      <c r="A20" s="22"/>
      <c r="B20" s="81"/>
      <c r="C20" s="7" t="s">
        <v>135</v>
      </c>
      <c r="D20" s="81"/>
      <c r="E20" s="81"/>
      <c r="F20" s="81"/>
      <c r="G20" s="82"/>
      <c r="H20" s="53"/>
    </row>
    <row r="21" spans="1:8" ht="20.25" customHeight="1">
      <c r="A21" s="22"/>
      <c r="B21" s="81"/>
      <c r="C21" s="7" t="s">
        <v>136</v>
      </c>
      <c r="D21" s="81"/>
      <c r="E21" s="81"/>
      <c r="F21" s="81"/>
      <c r="G21" s="82"/>
      <c r="H21" s="53"/>
    </row>
    <row r="22" spans="1:8" ht="15.75" customHeight="1">
      <c r="A22" s="22"/>
      <c r="B22" s="81"/>
      <c r="C22" s="7" t="s">
        <v>137</v>
      </c>
      <c r="D22" s="81"/>
      <c r="E22" s="81"/>
      <c r="F22" s="81"/>
      <c r="G22" s="24"/>
      <c r="H22" s="53"/>
    </row>
    <row r="23" spans="1:8" ht="15.75" customHeight="1">
      <c r="A23" s="22"/>
      <c r="B23" s="81"/>
      <c r="C23" s="7" t="s">
        <v>138</v>
      </c>
      <c r="D23" s="81"/>
      <c r="E23" s="81"/>
      <c r="F23" s="81"/>
      <c r="G23" s="24"/>
      <c r="H23" s="53"/>
    </row>
    <row r="24" spans="1:8" ht="15.75" customHeight="1">
      <c r="A24" s="22"/>
      <c r="B24" s="81"/>
      <c r="C24" s="7" t="s">
        <v>139</v>
      </c>
      <c r="D24" s="81"/>
      <c r="E24" s="81"/>
      <c r="F24" s="81"/>
      <c r="G24" s="24"/>
      <c r="H24" s="53"/>
    </row>
    <row r="25" spans="1:8" ht="15.75" customHeight="1">
      <c r="A25" s="22"/>
      <c r="B25" s="81"/>
      <c r="C25" s="7" t="s">
        <v>140</v>
      </c>
      <c r="D25" s="81"/>
      <c r="E25" s="81"/>
      <c r="F25" s="81"/>
      <c r="G25" s="24"/>
      <c r="H25" s="53"/>
    </row>
    <row r="26" spans="1:8" ht="15.75" customHeight="1">
      <c r="A26" s="22"/>
      <c r="B26" s="81"/>
      <c r="C26" s="7" t="s">
        <v>141</v>
      </c>
      <c r="D26" s="81"/>
      <c r="E26" s="81"/>
      <c r="F26" s="81"/>
      <c r="G26" s="24"/>
      <c r="H26" s="53"/>
    </row>
    <row r="27" spans="1:8" ht="15.75" customHeight="1">
      <c r="A27" s="22"/>
      <c r="B27" s="81"/>
      <c r="C27" s="7" t="s">
        <v>142</v>
      </c>
      <c r="D27" s="81"/>
      <c r="E27" s="81"/>
      <c r="F27" s="81"/>
      <c r="G27" s="24"/>
      <c r="H27" s="53"/>
    </row>
    <row r="28" spans="1:8" ht="15.75" customHeight="1">
      <c r="A28" s="22"/>
      <c r="B28" s="81"/>
      <c r="C28" s="7" t="s">
        <v>143</v>
      </c>
      <c r="D28" s="81"/>
      <c r="E28" s="81"/>
      <c r="F28" s="81"/>
      <c r="G28" s="24"/>
      <c r="H28" s="53"/>
    </row>
    <row r="29" spans="1:8" ht="15.75" customHeight="1">
      <c r="A29" s="22"/>
      <c r="B29" s="81"/>
      <c r="C29" s="7" t="s">
        <v>144</v>
      </c>
      <c r="D29" s="81"/>
      <c r="E29" s="81"/>
      <c r="F29" s="81"/>
      <c r="G29" s="24"/>
      <c r="H29" s="53"/>
    </row>
    <row r="30" spans="1:8" ht="15.75" customHeight="1">
      <c r="A30" s="22"/>
      <c r="B30" s="81"/>
      <c r="C30" s="7" t="s">
        <v>145</v>
      </c>
      <c r="D30" s="81"/>
      <c r="E30" s="81"/>
      <c r="F30" s="81"/>
      <c r="G30" s="24"/>
      <c r="H30" s="53"/>
    </row>
    <row r="31" spans="1:8" ht="15.75" customHeight="1">
      <c r="A31" s="83"/>
      <c r="B31" s="81"/>
      <c r="C31" s="7" t="s">
        <v>146</v>
      </c>
      <c r="D31" s="81"/>
      <c r="E31" s="81"/>
      <c r="F31" s="81"/>
      <c r="G31" s="24"/>
      <c r="H31" s="53"/>
    </row>
    <row r="32" spans="1:8" ht="15.75" customHeight="1">
      <c r="A32" s="83"/>
      <c r="B32" s="81"/>
      <c r="C32" s="7" t="s">
        <v>147</v>
      </c>
      <c r="D32" s="81"/>
      <c r="E32" s="81"/>
      <c r="F32" s="81"/>
      <c r="G32" s="24"/>
      <c r="H32" s="53"/>
    </row>
    <row r="33" spans="1:8" ht="15.75" customHeight="1">
      <c r="A33" s="22"/>
      <c r="B33" s="81"/>
      <c r="C33" s="7" t="s">
        <v>148</v>
      </c>
      <c r="D33" s="81"/>
      <c r="E33" s="81"/>
      <c r="F33" s="81"/>
      <c r="G33" s="24"/>
      <c r="H33" s="53"/>
    </row>
    <row r="34" spans="1:8" ht="14.25" customHeight="1">
      <c r="A34" s="22"/>
      <c r="B34" s="84"/>
      <c r="C34" s="83"/>
      <c r="D34" s="84"/>
      <c r="E34" s="84"/>
      <c r="F34" s="84"/>
      <c r="G34" s="85"/>
      <c r="H34" s="53"/>
    </row>
    <row r="35" spans="1:8" ht="20.25" customHeight="1">
      <c r="A35" s="86" t="s">
        <v>63</v>
      </c>
      <c r="B35" s="84">
        <v>569.16999999999996</v>
      </c>
      <c r="C35" s="86" t="s">
        <v>64</v>
      </c>
      <c r="D35" s="84">
        <v>569.16999999999996</v>
      </c>
      <c r="E35" s="84">
        <v>569.16999999999996</v>
      </c>
      <c r="F35" s="84"/>
      <c r="G35" s="85"/>
      <c r="H35" s="53"/>
    </row>
    <row r="36" spans="1:8" ht="14.25" customHeight="1">
      <c r="A36" s="87"/>
      <c r="B36" s="87"/>
      <c r="C36" s="87"/>
      <c r="D36" s="88"/>
      <c r="E36" s="88"/>
      <c r="F36" s="88"/>
      <c r="G36" s="89"/>
      <c r="H36" s="53"/>
    </row>
    <row r="37" spans="1:8" ht="7.5" customHeight="1">
      <c r="A37" s="53"/>
      <c r="B37" s="53"/>
      <c r="C37" s="53"/>
      <c r="D37" s="53"/>
      <c r="E37" s="53"/>
      <c r="F37" s="53"/>
      <c r="G37" s="53"/>
      <c r="H37" s="53"/>
    </row>
  </sheetData>
  <mergeCells count="10">
    <mergeCell ref="A1:F1"/>
    <mergeCell ref="A3:B3"/>
    <mergeCell ref="C3:F3"/>
    <mergeCell ref="D4:F4"/>
    <mergeCell ref="A4:A6"/>
    <mergeCell ref="B4:B6"/>
    <mergeCell ref="C4:C6"/>
    <mergeCell ref="D5:D6"/>
    <mergeCell ref="E5:E6"/>
    <mergeCell ref="F5:F6"/>
  </mergeCells>
  <phoneticPr fontId="20" type="noConversion"/>
  <pageMargins left="0.56527777777777799" right="0.56527777777777799" top="0.60555555555555596" bottom="0.60555555555555596"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10"/>
  <sheetViews>
    <sheetView showGridLines="0" workbookViewId="0">
      <selection activeCell="H6" sqref="H6:I6"/>
    </sheetView>
  </sheetViews>
  <sheetFormatPr defaultColWidth="9" defaultRowHeight="13.5"/>
  <cols>
    <col min="1" max="1" width="6.625" customWidth="1"/>
    <col min="2" max="2" width="4.875" customWidth="1"/>
    <col min="3" max="3" width="5.5" customWidth="1"/>
    <col min="4" max="4" width="8.5" customWidth="1"/>
    <col min="5" max="5" width="22.125" customWidth="1"/>
    <col min="6" max="6" width="21.5" customWidth="1"/>
    <col min="7" max="7" width="13.625" customWidth="1"/>
    <col min="8" max="8" width="11.5" customWidth="1"/>
    <col min="9" max="9" width="11.375" customWidth="1"/>
    <col min="10" max="10" width="15.5" customWidth="1"/>
    <col min="11" max="11" width="9.125" customWidth="1"/>
    <col min="12" max="14" width="9.5" customWidth="1"/>
    <col min="15" max="16" width="1.25" customWidth="1"/>
  </cols>
  <sheetData>
    <row r="1" spans="1:16" ht="29.25" customHeight="1">
      <c r="A1" s="142" t="s">
        <v>149</v>
      </c>
      <c r="B1" s="143"/>
      <c r="C1" s="143"/>
      <c r="D1" s="143"/>
      <c r="E1" s="143"/>
      <c r="F1" s="143"/>
      <c r="G1" s="143"/>
      <c r="H1" s="143"/>
      <c r="I1" s="143"/>
      <c r="J1" s="143"/>
      <c r="K1" s="143"/>
      <c r="L1" s="143"/>
      <c r="M1" s="143"/>
      <c r="N1" s="143"/>
      <c r="O1" s="1"/>
      <c r="P1" s="1"/>
    </row>
    <row r="2" spans="1:16" ht="15.75" customHeight="1">
      <c r="A2" s="20"/>
      <c r="B2" s="20"/>
      <c r="C2" s="20"/>
      <c r="D2" s="20"/>
      <c r="E2" s="20"/>
      <c r="F2" s="20"/>
      <c r="G2" s="20"/>
      <c r="H2" s="20"/>
      <c r="I2" s="21"/>
      <c r="J2" s="21"/>
      <c r="K2" s="21"/>
      <c r="L2" s="23" t="s">
        <v>2</v>
      </c>
      <c r="M2" s="23"/>
      <c r="N2" s="20"/>
      <c r="O2" s="1"/>
      <c r="P2" s="1"/>
    </row>
    <row r="3" spans="1:16" ht="16.5" customHeight="1">
      <c r="A3" s="139" t="s">
        <v>93</v>
      </c>
      <c r="B3" s="140"/>
      <c r="C3" s="141"/>
      <c r="D3" s="118" t="s">
        <v>150</v>
      </c>
      <c r="E3" s="118" t="s">
        <v>151</v>
      </c>
      <c r="F3" s="118" t="s">
        <v>152</v>
      </c>
      <c r="G3" s="118" t="s">
        <v>96</v>
      </c>
      <c r="H3" s="139" t="s">
        <v>97</v>
      </c>
      <c r="I3" s="140"/>
      <c r="J3" s="141"/>
      <c r="K3" s="139" t="s">
        <v>98</v>
      </c>
      <c r="L3" s="140"/>
      <c r="M3" s="140"/>
      <c r="N3" s="141"/>
      <c r="O3" s="76"/>
      <c r="P3" s="1"/>
    </row>
    <row r="4" spans="1:16" ht="34.5" customHeight="1">
      <c r="A4" s="4" t="s">
        <v>99</v>
      </c>
      <c r="B4" s="4" t="s">
        <v>100</v>
      </c>
      <c r="C4" s="4" t="s">
        <v>101</v>
      </c>
      <c r="D4" s="118"/>
      <c r="E4" s="118"/>
      <c r="F4" s="118"/>
      <c r="G4" s="118"/>
      <c r="H4" s="4" t="s">
        <v>102</v>
      </c>
      <c r="I4" s="4" t="s">
        <v>103</v>
      </c>
      <c r="J4" s="4" t="s">
        <v>104</v>
      </c>
      <c r="K4" s="4" t="s">
        <v>105</v>
      </c>
      <c r="L4" s="4" t="s">
        <v>106</v>
      </c>
      <c r="M4" s="4" t="s">
        <v>107</v>
      </c>
      <c r="N4" s="4" t="s">
        <v>108</v>
      </c>
      <c r="O4" s="76"/>
      <c r="P4" s="1"/>
    </row>
    <row r="5" spans="1:16" ht="22.5" customHeight="1">
      <c r="A5" s="139" t="s">
        <v>8</v>
      </c>
      <c r="B5" s="140"/>
      <c r="C5" s="140"/>
      <c r="D5" s="140"/>
      <c r="E5" s="140"/>
      <c r="F5" s="141"/>
      <c r="G5" s="71">
        <v>569.16999999999996</v>
      </c>
      <c r="H5" s="71">
        <v>337.57</v>
      </c>
      <c r="I5" s="71">
        <v>5.0999999999999996</v>
      </c>
      <c r="J5" s="71"/>
      <c r="K5" s="71"/>
      <c r="L5" s="71">
        <v>226.5</v>
      </c>
      <c r="M5" s="71"/>
      <c r="N5" s="71"/>
      <c r="O5" s="12"/>
      <c r="P5" s="1"/>
    </row>
    <row r="6" spans="1:16" ht="18" customHeight="1">
      <c r="A6" s="72"/>
      <c r="B6" s="72"/>
      <c r="C6" s="72"/>
      <c r="D6" s="72"/>
      <c r="E6" s="72" t="s">
        <v>110</v>
      </c>
      <c r="F6" s="72"/>
      <c r="G6" s="73">
        <v>569.16999999999996</v>
      </c>
      <c r="H6" s="73">
        <v>337.57</v>
      </c>
      <c r="I6" s="73">
        <v>5.0999999999999996</v>
      </c>
      <c r="J6" s="73"/>
      <c r="K6" s="73"/>
      <c r="L6" s="73">
        <v>226.5</v>
      </c>
      <c r="M6" s="73"/>
      <c r="N6" s="73"/>
      <c r="O6" s="12"/>
      <c r="P6" s="1"/>
    </row>
    <row r="7" spans="1:16" ht="18" customHeight="1">
      <c r="A7" s="74" t="s">
        <v>111</v>
      </c>
      <c r="B7" s="74" t="s">
        <v>112</v>
      </c>
      <c r="C7" s="74" t="s">
        <v>113</v>
      </c>
      <c r="D7" s="74" t="s">
        <v>114</v>
      </c>
      <c r="E7" s="74" t="s">
        <v>115</v>
      </c>
      <c r="F7" s="74" t="s">
        <v>116</v>
      </c>
      <c r="G7" s="75">
        <v>342.67</v>
      </c>
      <c r="H7" s="75">
        <v>337.57</v>
      </c>
      <c r="I7" s="75">
        <v>5.0999999999999996</v>
      </c>
      <c r="J7" s="75"/>
      <c r="K7" s="75"/>
      <c r="L7" s="75"/>
      <c r="M7" s="75"/>
      <c r="N7" s="75"/>
      <c r="O7" s="12"/>
      <c r="P7" s="1"/>
    </row>
    <row r="8" spans="1:16" ht="18" customHeight="1">
      <c r="A8" s="74" t="s">
        <v>111</v>
      </c>
      <c r="B8" s="74" t="s">
        <v>112</v>
      </c>
      <c r="C8" s="74" t="s">
        <v>117</v>
      </c>
      <c r="D8" s="74" t="s">
        <v>114</v>
      </c>
      <c r="E8" s="74" t="s">
        <v>115</v>
      </c>
      <c r="F8" s="74" t="s">
        <v>118</v>
      </c>
      <c r="G8" s="75">
        <v>226.5</v>
      </c>
      <c r="H8" s="75"/>
      <c r="I8" s="75"/>
      <c r="J8" s="75"/>
      <c r="K8" s="75"/>
      <c r="L8" s="75">
        <v>226.5</v>
      </c>
      <c r="M8" s="75"/>
      <c r="N8" s="75"/>
      <c r="O8" s="12"/>
      <c r="P8" s="1"/>
    </row>
    <row r="9" spans="1:16" ht="7.5" customHeight="1">
      <c r="A9" s="9"/>
      <c r="B9" s="9"/>
      <c r="C9" s="9"/>
      <c r="D9" s="9"/>
      <c r="E9" s="9"/>
      <c r="F9" s="9"/>
      <c r="G9" s="9"/>
      <c r="H9" s="9"/>
      <c r="I9" s="9"/>
      <c r="J9" s="9"/>
      <c r="K9" s="9"/>
      <c r="L9" s="9"/>
      <c r="M9" s="9"/>
      <c r="N9" s="9"/>
      <c r="O9" s="1"/>
      <c r="P9" s="1"/>
    </row>
    <row r="10" spans="1:16" ht="7.5" customHeight="1">
      <c r="A10" s="1"/>
      <c r="B10" s="1"/>
      <c r="C10" s="1"/>
      <c r="D10" s="1"/>
      <c r="E10" s="1"/>
      <c r="F10" s="1"/>
      <c r="G10" s="1"/>
      <c r="H10" s="1"/>
      <c r="I10" s="1"/>
      <c r="J10" s="1"/>
      <c r="K10" s="1"/>
      <c r="L10" s="1"/>
      <c r="M10" s="1"/>
      <c r="N10" s="1"/>
      <c r="O10" s="1"/>
      <c r="P10" s="1"/>
    </row>
  </sheetData>
  <mergeCells count="9">
    <mergeCell ref="A5:F5"/>
    <mergeCell ref="D3:D4"/>
    <mergeCell ref="E3:E4"/>
    <mergeCell ref="F3:F4"/>
    <mergeCell ref="A1:N1"/>
    <mergeCell ref="A3:C3"/>
    <mergeCell ref="H3:J3"/>
    <mergeCell ref="K3:N3"/>
    <mergeCell ref="G3:G4"/>
  </mergeCells>
  <phoneticPr fontId="20" type="noConversion"/>
  <pageMargins left="0.56527777777777799" right="0.56527777777777799" top="0.80138888888888904" bottom="0.80138888888888904" header="0.3" footer="0.3"/>
  <pageSetup paperSize="9" orientation="portrait"/>
  <headerFooter>
    <oddFooter>&amp;C第&amp;P页, 共&amp;N页</oddFooter>
  </headerFooter>
  <ignoredErrors>
    <ignoredError sqref="A7 B7 C7 D7 A8 B8 C8 D8" numberStoredAsText="1"/>
  </ignoredErrors>
</worksheet>
</file>

<file path=xl/worksheets/sheet6.xml><?xml version="1.0" encoding="utf-8"?>
<worksheet xmlns="http://schemas.openxmlformats.org/spreadsheetml/2006/main" xmlns:r="http://schemas.openxmlformats.org/officeDocument/2006/relationships">
  <dimension ref="A1:K45"/>
  <sheetViews>
    <sheetView showGridLines="0" workbookViewId="0">
      <selection sqref="A1:I1"/>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spans="1:11" ht="34.5" customHeight="1">
      <c r="A1" s="144" t="s">
        <v>153</v>
      </c>
      <c r="B1" s="145"/>
      <c r="C1" s="145"/>
      <c r="D1" s="145"/>
      <c r="E1" s="145"/>
      <c r="F1" s="145"/>
      <c r="G1" s="145"/>
      <c r="H1" s="145"/>
      <c r="I1" s="146"/>
      <c r="J1" s="52"/>
      <c r="K1" s="53"/>
    </row>
    <row r="2" spans="1:11" ht="14.25" customHeight="1">
      <c r="A2" s="31"/>
      <c r="B2" s="31"/>
      <c r="C2" s="31"/>
      <c r="D2" s="31"/>
      <c r="E2" s="31"/>
      <c r="F2" s="31"/>
      <c r="G2" s="31"/>
      <c r="H2" s="31"/>
      <c r="I2" s="54" t="s">
        <v>2</v>
      </c>
      <c r="J2" s="52"/>
      <c r="K2" s="53"/>
    </row>
    <row r="3" spans="1:11" ht="26.25" customHeight="1">
      <c r="A3" s="147" t="s">
        <v>154</v>
      </c>
      <c r="B3" s="148"/>
      <c r="C3" s="121" t="s">
        <v>95</v>
      </c>
      <c r="D3" s="121" t="s">
        <v>155</v>
      </c>
      <c r="E3" s="57"/>
      <c r="F3" s="147" t="s">
        <v>154</v>
      </c>
      <c r="G3" s="148"/>
      <c r="H3" s="121" t="s">
        <v>95</v>
      </c>
      <c r="I3" s="121" t="s">
        <v>155</v>
      </c>
      <c r="J3" s="55"/>
      <c r="K3" s="53"/>
    </row>
    <row r="4" spans="1:11" ht="18" customHeight="1">
      <c r="A4" s="32" t="s">
        <v>99</v>
      </c>
      <c r="B4" s="32" t="s">
        <v>100</v>
      </c>
      <c r="C4" s="148"/>
      <c r="D4" s="148"/>
      <c r="E4" s="58"/>
      <c r="F4" s="32" t="s">
        <v>99</v>
      </c>
      <c r="G4" s="32" t="s">
        <v>100</v>
      </c>
      <c r="H4" s="148"/>
      <c r="I4" s="148"/>
      <c r="J4" s="55"/>
      <c r="K4" s="53"/>
    </row>
    <row r="5" spans="1:11" ht="16.5" customHeight="1">
      <c r="A5" s="36"/>
      <c r="B5" s="36"/>
      <c r="C5" s="14" t="s">
        <v>8</v>
      </c>
      <c r="D5" s="38">
        <f>SUM(D6+D11+D22+D30+D37+D41+I6+I10+I14+I20+I23+I28+I31+I36+I39)</f>
        <v>569.16999999999996</v>
      </c>
      <c r="E5" s="59"/>
      <c r="F5" s="39"/>
      <c r="G5" s="39"/>
      <c r="H5" s="40"/>
      <c r="I5" s="39"/>
      <c r="J5" s="55"/>
      <c r="K5" s="53"/>
    </row>
    <row r="6" spans="1:11" ht="16.5" customHeight="1">
      <c r="A6" s="33">
        <v>501</v>
      </c>
      <c r="B6" s="40"/>
      <c r="C6" s="41" t="s">
        <v>156</v>
      </c>
      <c r="D6" s="60">
        <v>44.59</v>
      </c>
      <c r="E6" s="61"/>
      <c r="F6" s="62">
        <v>507</v>
      </c>
      <c r="G6" s="40"/>
      <c r="H6" s="41" t="s">
        <v>157</v>
      </c>
      <c r="I6" s="42"/>
      <c r="J6" s="55"/>
      <c r="K6" s="53"/>
    </row>
    <row r="7" spans="1:11" ht="17.25" customHeight="1">
      <c r="A7" s="33">
        <v>501</v>
      </c>
      <c r="B7" s="43" t="s">
        <v>113</v>
      </c>
      <c r="C7" s="44" t="s">
        <v>158</v>
      </c>
      <c r="D7" s="63" t="s">
        <v>159</v>
      </c>
      <c r="E7" s="64"/>
      <c r="F7" s="65" t="s">
        <v>160</v>
      </c>
      <c r="G7" s="43" t="s">
        <v>113</v>
      </c>
      <c r="H7" s="37" t="s">
        <v>161</v>
      </c>
      <c r="I7" s="69"/>
      <c r="J7" s="70"/>
      <c r="K7" s="53"/>
    </row>
    <row r="8" spans="1:11" ht="17.25" customHeight="1">
      <c r="A8" s="33">
        <v>501</v>
      </c>
      <c r="B8" s="43" t="s">
        <v>162</v>
      </c>
      <c r="C8" s="44" t="s">
        <v>163</v>
      </c>
      <c r="D8" s="63"/>
      <c r="E8" s="64"/>
      <c r="F8" s="65" t="s">
        <v>160</v>
      </c>
      <c r="G8" s="43" t="s">
        <v>162</v>
      </c>
      <c r="H8" s="37" t="s">
        <v>164</v>
      </c>
      <c r="I8" s="69"/>
      <c r="J8" s="70"/>
      <c r="K8" s="53"/>
    </row>
    <row r="9" spans="1:11" ht="17.25" customHeight="1">
      <c r="A9" s="33">
        <v>501</v>
      </c>
      <c r="B9" s="43" t="s">
        <v>165</v>
      </c>
      <c r="C9" s="44" t="s">
        <v>166</v>
      </c>
      <c r="D9" s="63" t="s">
        <v>167</v>
      </c>
      <c r="E9" s="64"/>
      <c r="F9" s="65" t="s">
        <v>160</v>
      </c>
      <c r="G9" s="43" t="s">
        <v>117</v>
      </c>
      <c r="H9" s="37" t="s">
        <v>168</v>
      </c>
      <c r="I9" s="69"/>
      <c r="J9" s="70"/>
      <c r="K9" s="53"/>
    </row>
    <row r="10" spans="1:11" ht="17.25" customHeight="1">
      <c r="A10" s="33">
        <v>501</v>
      </c>
      <c r="B10" s="33">
        <v>99</v>
      </c>
      <c r="C10" s="44" t="s">
        <v>169</v>
      </c>
      <c r="D10" s="63"/>
      <c r="E10" s="64"/>
      <c r="F10" s="65" t="s">
        <v>170</v>
      </c>
      <c r="G10" s="43"/>
      <c r="H10" s="41" t="s">
        <v>171</v>
      </c>
      <c r="I10" s="38"/>
      <c r="J10" s="55"/>
      <c r="K10" s="53"/>
    </row>
    <row r="11" spans="1:11" ht="17.25" customHeight="1">
      <c r="A11" s="33">
        <v>502</v>
      </c>
      <c r="B11" s="40"/>
      <c r="C11" s="41" t="s">
        <v>172</v>
      </c>
      <c r="D11" s="66">
        <v>231.6</v>
      </c>
      <c r="E11" s="67"/>
      <c r="F11" s="62">
        <v>508</v>
      </c>
      <c r="G11" s="43" t="s">
        <v>113</v>
      </c>
      <c r="H11" s="37" t="s">
        <v>161</v>
      </c>
      <c r="I11" s="69"/>
      <c r="J11" s="70"/>
      <c r="K11" s="53"/>
    </row>
    <row r="12" spans="1:11" ht="17.25" customHeight="1">
      <c r="A12" s="33">
        <v>502</v>
      </c>
      <c r="B12" s="43" t="s">
        <v>113</v>
      </c>
      <c r="C12" s="44" t="s">
        <v>173</v>
      </c>
      <c r="D12" s="63" t="s">
        <v>174</v>
      </c>
      <c r="E12" s="64"/>
      <c r="F12" s="65" t="s">
        <v>175</v>
      </c>
      <c r="G12" s="43" t="s">
        <v>162</v>
      </c>
      <c r="H12" s="37" t="s">
        <v>164</v>
      </c>
      <c r="I12" s="69"/>
      <c r="J12" s="70"/>
      <c r="K12" s="53"/>
    </row>
    <row r="13" spans="1:11" ht="17.25" customHeight="1">
      <c r="A13" s="33">
        <v>502</v>
      </c>
      <c r="B13" s="43" t="s">
        <v>162</v>
      </c>
      <c r="C13" s="44" t="s">
        <v>176</v>
      </c>
      <c r="D13" s="63"/>
      <c r="E13" s="64"/>
      <c r="F13" s="65" t="s">
        <v>175</v>
      </c>
      <c r="G13" s="43" t="s">
        <v>117</v>
      </c>
      <c r="H13" s="37" t="s">
        <v>168</v>
      </c>
      <c r="I13" s="69"/>
      <c r="J13" s="70"/>
      <c r="K13" s="53"/>
    </row>
    <row r="14" spans="1:11" ht="17.25" customHeight="1">
      <c r="A14" s="33">
        <v>502</v>
      </c>
      <c r="B14" s="43" t="s">
        <v>165</v>
      </c>
      <c r="C14" s="44" t="s">
        <v>177</v>
      </c>
      <c r="D14" s="63" t="s">
        <v>178</v>
      </c>
      <c r="E14" s="64"/>
      <c r="F14" s="65" t="s">
        <v>170</v>
      </c>
      <c r="G14" s="43"/>
      <c r="H14" s="41" t="s">
        <v>179</v>
      </c>
      <c r="I14" s="38"/>
      <c r="J14" s="55"/>
      <c r="K14" s="53"/>
    </row>
    <row r="15" spans="1:11" ht="17.25" customHeight="1">
      <c r="A15" s="33">
        <v>502</v>
      </c>
      <c r="B15" s="43" t="s">
        <v>180</v>
      </c>
      <c r="C15" s="44" t="s">
        <v>181</v>
      </c>
      <c r="D15" s="63"/>
      <c r="E15" s="64"/>
      <c r="F15" s="65" t="s">
        <v>170</v>
      </c>
      <c r="G15" s="43" t="s">
        <v>113</v>
      </c>
      <c r="H15" s="37" t="s">
        <v>182</v>
      </c>
      <c r="I15" s="69"/>
      <c r="J15" s="70"/>
      <c r="K15" s="53"/>
    </row>
    <row r="16" spans="1:11" ht="16.5" customHeight="1">
      <c r="A16" s="33">
        <v>502</v>
      </c>
      <c r="B16" s="43" t="s">
        <v>183</v>
      </c>
      <c r="C16" s="44" t="s">
        <v>184</v>
      </c>
      <c r="D16" s="63"/>
      <c r="E16" s="64"/>
      <c r="F16" s="65" t="s">
        <v>170</v>
      </c>
      <c r="G16" s="43" t="s">
        <v>162</v>
      </c>
      <c r="H16" s="37" t="s">
        <v>185</v>
      </c>
      <c r="I16" s="69"/>
      <c r="J16" s="70"/>
      <c r="K16" s="53"/>
    </row>
    <row r="17" spans="1:11" ht="14.25" customHeight="1">
      <c r="A17" s="33">
        <v>502</v>
      </c>
      <c r="B17" s="43" t="s">
        <v>112</v>
      </c>
      <c r="C17" s="44" t="s">
        <v>186</v>
      </c>
      <c r="D17" s="63" t="s">
        <v>187</v>
      </c>
      <c r="E17" s="64"/>
      <c r="F17" s="65" t="s">
        <v>170</v>
      </c>
      <c r="G17" s="43" t="s">
        <v>165</v>
      </c>
      <c r="H17" s="37" t="s">
        <v>188</v>
      </c>
      <c r="I17" s="69"/>
      <c r="J17" s="70"/>
      <c r="K17" s="53"/>
    </row>
    <row r="18" spans="1:11" ht="14.25" customHeight="1">
      <c r="A18" s="33">
        <v>502</v>
      </c>
      <c r="B18" s="43" t="s">
        <v>189</v>
      </c>
      <c r="C18" s="44" t="s">
        <v>190</v>
      </c>
      <c r="D18" s="63"/>
      <c r="E18" s="64"/>
      <c r="F18" s="65" t="s">
        <v>170</v>
      </c>
      <c r="G18" s="43" t="s">
        <v>183</v>
      </c>
      <c r="H18" s="37" t="s">
        <v>191</v>
      </c>
      <c r="I18" s="69"/>
      <c r="J18" s="70"/>
      <c r="K18" s="53"/>
    </row>
    <row r="19" spans="1:11" ht="14.25" customHeight="1">
      <c r="A19" s="33">
        <v>502</v>
      </c>
      <c r="B19" s="43" t="s">
        <v>192</v>
      </c>
      <c r="C19" s="44" t="s">
        <v>193</v>
      </c>
      <c r="D19" s="63" t="s">
        <v>194</v>
      </c>
      <c r="E19" s="64"/>
      <c r="F19" s="65" t="s">
        <v>170</v>
      </c>
      <c r="G19" s="43" t="s">
        <v>117</v>
      </c>
      <c r="H19" s="37" t="s">
        <v>195</v>
      </c>
      <c r="I19" s="69"/>
      <c r="J19" s="70"/>
      <c r="K19" s="53"/>
    </row>
    <row r="20" spans="1:11" ht="14.25" customHeight="1">
      <c r="A20" s="33">
        <v>502</v>
      </c>
      <c r="B20" s="43" t="s">
        <v>196</v>
      </c>
      <c r="C20" s="44" t="s">
        <v>197</v>
      </c>
      <c r="D20" s="63"/>
      <c r="E20" s="64"/>
      <c r="F20" s="65" t="s">
        <v>198</v>
      </c>
      <c r="G20" s="43"/>
      <c r="H20" s="41" t="s">
        <v>199</v>
      </c>
      <c r="I20" s="38"/>
      <c r="J20" s="55"/>
      <c r="K20" s="53"/>
    </row>
    <row r="21" spans="1:11" ht="14.25" customHeight="1">
      <c r="A21" s="33">
        <v>502</v>
      </c>
      <c r="B21" s="33">
        <v>99</v>
      </c>
      <c r="C21" s="44" t="s">
        <v>200</v>
      </c>
      <c r="D21" s="63" t="s">
        <v>201</v>
      </c>
      <c r="E21" s="64"/>
      <c r="F21" s="65" t="s">
        <v>198</v>
      </c>
      <c r="G21" s="43" t="s">
        <v>162</v>
      </c>
      <c r="H21" s="37" t="s">
        <v>202</v>
      </c>
      <c r="I21" s="69"/>
      <c r="J21" s="70"/>
      <c r="K21" s="53"/>
    </row>
    <row r="22" spans="1:11" ht="14.25" customHeight="1">
      <c r="A22" s="33">
        <v>503</v>
      </c>
      <c r="B22" s="40"/>
      <c r="C22" s="41" t="s">
        <v>203</v>
      </c>
      <c r="D22" s="66"/>
      <c r="E22" s="67"/>
      <c r="F22" s="62">
        <v>510</v>
      </c>
      <c r="G22" s="43" t="s">
        <v>165</v>
      </c>
      <c r="H22" s="37" t="s">
        <v>204</v>
      </c>
      <c r="I22" s="69"/>
      <c r="J22" s="70"/>
      <c r="K22" s="53"/>
    </row>
    <row r="23" spans="1:11" ht="14.25" customHeight="1">
      <c r="A23" s="33">
        <v>503</v>
      </c>
      <c r="B23" s="43" t="s">
        <v>113</v>
      </c>
      <c r="C23" s="37" t="s">
        <v>205</v>
      </c>
      <c r="D23" s="63"/>
      <c r="E23" s="64"/>
      <c r="F23" s="65" t="s">
        <v>206</v>
      </c>
      <c r="G23" s="43"/>
      <c r="H23" s="41" t="s">
        <v>207</v>
      </c>
      <c r="I23" s="42"/>
      <c r="J23" s="55"/>
      <c r="K23" s="53"/>
    </row>
    <row r="24" spans="1:11" ht="14.25" customHeight="1">
      <c r="A24" s="33">
        <v>503</v>
      </c>
      <c r="B24" s="43" t="s">
        <v>162</v>
      </c>
      <c r="C24" s="37" t="s">
        <v>208</v>
      </c>
      <c r="D24" s="63"/>
      <c r="E24" s="64"/>
      <c r="F24" s="65" t="s">
        <v>206</v>
      </c>
      <c r="G24" s="43" t="s">
        <v>113</v>
      </c>
      <c r="H24" s="37" t="s">
        <v>209</v>
      </c>
      <c r="I24" s="69"/>
      <c r="J24" s="70"/>
      <c r="K24" s="53"/>
    </row>
    <row r="25" spans="1:11" ht="14.25" customHeight="1">
      <c r="A25" s="33">
        <v>503</v>
      </c>
      <c r="B25" s="43" t="s">
        <v>165</v>
      </c>
      <c r="C25" s="37" t="s">
        <v>210</v>
      </c>
      <c r="D25" s="63"/>
      <c r="E25" s="64"/>
      <c r="F25" s="65" t="s">
        <v>206</v>
      </c>
      <c r="G25" s="43" t="s">
        <v>162</v>
      </c>
      <c r="H25" s="37" t="s">
        <v>211</v>
      </c>
      <c r="I25" s="69"/>
      <c r="J25" s="70"/>
      <c r="K25" s="53"/>
    </row>
    <row r="26" spans="1:11" ht="14.25" customHeight="1">
      <c r="A26" s="33">
        <v>503</v>
      </c>
      <c r="B26" s="43" t="s">
        <v>183</v>
      </c>
      <c r="C26" s="37" t="s">
        <v>212</v>
      </c>
      <c r="D26" s="63"/>
      <c r="E26" s="64"/>
      <c r="F26" s="65" t="s">
        <v>206</v>
      </c>
      <c r="G26" s="43" t="s">
        <v>165</v>
      </c>
      <c r="H26" s="37" t="s">
        <v>213</v>
      </c>
      <c r="I26" s="69"/>
      <c r="J26" s="70"/>
      <c r="K26" s="53"/>
    </row>
    <row r="27" spans="1:11" ht="14.25" customHeight="1">
      <c r="A27" s="33">
        <v>503</v>
      </c>
      <c r="B27" s="43" t="s">
        <v>112</v>
      </c>
      <c r="C27" s="37" t="s">
        <v>214</v>
      </c>
      <c r="D27" s="63"/>
      <c r="E27" s="64"/>
      <c r="F27" s="65" t="s">
        <v>206</v>
      </c>
      <c r="G27" s="43" t="s">
        <v>180</v>
      </c>
      <c r="H27" s="37" t="s">
        <v>215</v>
      </c>
      <c r="I27" s="69"/>
      <c r="J27" s="70"/>
      <c r="K27" s="53"/>
    </row>
    <row r="28" spans="1:11" ht="14.25" customHeight="1">
      <c r="A28" s="33">
        <v>503</v>
      </c>
      <c r="B28" s="43" t="s">
        <v>189</v>
      </c>
      <c r="C28" s="37" t="s">
        <v>216</v>
      </c>
      <c r="D28" s="63"/>
      <c r="E28" s="64"/>
      <c r="F28" s="65" t="s">
        <v>217</v>
      </c>
      <c r="G28" s="43"/>
      <c r="H28" s="41" t="s">
        <v>218</v>
      </c>
      <c r="I28" s="38"/>
      <c r="J28" s="55"/>
      <c r="K28" s="53"/>
    </row>
    <row r="29" spans="1:11" ht="14.25" customHeight="1">
      <c r="A29" s="33">
        <v>503</v>
      </c>
      <c r="B29" s="33">
        <v>99</v>
      </c>
      <c r="C29" s="37" t="s">
        <v>219</v>
      </c>
      <c r="D29" s="63"/>
      <c r="E29" s="64"/>
      <c r="F29" s="65" t="s">
        <v>217</v>
      </c>
      <c r="G29" s="43" t="s">
        <v>113</v>
      </c>
      <c r="H29" s="37" t="s">
        <v>220</v>
      </c>
      <c r="I29" s="69"/>
      <c r="J29" s="70"/>
      <c r="K29" s="53"/>
    </row>
    <row r="30" spans="1:11" ht="14.25" customHeight="1">
      <c r="A30" s="33">
        <v>504</v>
      </c>
      <c r="B30" s="40"/>
      <c r="C30" s="41" t="s">
        <v>221</v>
      </c>
      <c r="D30" s="66"/>
      <c r="E30" s="67"/>
      <c r="F30" s="62">
        <v>512</v>
      </c>
      <c r="G30" s="43" t="s">
        <v>162</v>
      </c>
      <c r="H30" s="37" t="s">
        <v>222</v>
      </c>
      <c r="I30" s="69"/>
      <c r="J30" s="70"/>
      <c r="K30" s="53"/>
    </row>
    <row r="31" spans="1:11" ht="14.25" customHeight="1">
      <c r="A31" s="33">
        <v>504</v>
      </c>
      <c r="B31" s="43" t="s">
        <v>113</v>
      </c>
      <c r="C31" s="37" t="s">
        <v>205</v>
      </c>
      <c r="D31" s="63"/>
      <c r="E31" s="64"/>
      <c r="F31" s="65" t="s">
        <v>223</v>
      </c>
      <c r="G31" s="43"/>
      <c r="H31" s="41" t="s">
        <v>224</v>
      </c>
      <c r="I31" s="38"/>
      <c r="J31" s="55"/>
      <c r="K31" s="53"/>
    </row>
    <row r="32" spans="1:11" ht="14.25" customHeight="1">
      <c r="A32" s="33">
        <v>504</v>
      </c>
      <c r="B32" s="43" t="s">
        <v>162</v>
      </c>
      <c r="C32" s="37" t="s">
        <v>208</v>
      </c>
      <c r="D32" s="63"/>
      <c r="E32" s="64"/>
      <c r="F32" s="65" t="s">
        <v>223</v>
      </c>
      <c r="G32" s="43" t="s">
        <v>113</v>
      </c>
      <c r="H32" s="37" t="s">
        <v>225</v>
      </c>
      <c r="I32" s="69"/>
      <c r="J32" s="70"/>
      <c r="K32" s="53"/>
    </row>
    <row r="33" spans="1:11" ht="14.25" customHeight="1">
      <c r="A33" s="33">
        <v>504</v>
      </c>
      <c r="B33" s="43" t="s">
        <v>165</v>
      </c>
      <c r="C33" s="37" t="s">
        <v>210</v>
      </c>
      <c r="D33" s="63"/>
      <c r="E33" s="64"/>
      <c r="F33" s="65" t="s">
        <v>223</v>
      </c>
      <c r="G33" s="43" t="s">
        <v>162</v>
      </c>
      <c r="H33" s="37" t="s">
        <v>226</v>
      </c>
      <c r="I33" s="69"/>
      <c r="J33" s="70"/>
      <c r="K33" s="53"/>
    </row>
    <row r="34" spans="1:11" ht="14.25" customHeight="1">
      <c r="A34" s="33">
        <v>504</v>
      </c>
      <c r="B34" s="43" t="s">
        <v>180</v>
      </c>
      <c r="C34" s="37" t="s">
        <v>214</v>
      </c>
      <c r="D34" s="63"/>
      <c r="E34" s="64"/>
      <c r="F34" s="65" t="s">
        <v>223</v>
      </c>
      <c r="G34" s="43" t="s">
        <v>165</v>
      </c>
      <c r="H34" s="37" t="s">
        <v>227</v>
      </c>
      <c r="I34" s="69"/>
      <c r="J34" s="70"/>
      <c r="K34" s="53"/>
    </row>
    <row r="35" spans="1:11" ht="14.25" customHeight="1">
      <c r="A35" s="33">
        <v>504</v>
      </c>
      <c r="B35" s="43" t="s">
        <v>183</v>
      </c>
      <c r="C35" s="37" t="s">
        <v>216</v>
      </c>
      <c r="D35" s="63"/>
      <c r="E35" s="64"/>
      <c r="F35" s="65" t="s">
        <v>223</v>
      </c>
      <c r="G35" s="43" t="s">
        <v>180</v>
      </c>
      <c r="H35" s="37" t="s">
        <v>228</v>
      </c>
      <c r="I35" s="69"/>
      <c r="J35" s="70"/>
      <c r="K35" s="53"/>
    </row>
    <row r="36" spans="1:11" ht="14.25" customHeight="1">
      <c r="A36" s="33">
        <v>504</v>
      </c>
      <c r="B36" s="33">
        <v>99</v>
      </c>
      <c r="C36" s="37" t="s">
        <v>219</v>
      </c>
      <c r="D36" s="63"/>
      <c r="E36" s="64"/>
      <c r="F36" s="65" t="s">
        <v>229</v>
      </c>
      <c r="G36" s="43"/>
      <c r="H36" s="41" t="s">
        <v>230</v>
      </c>
      <c r="I36" s="38"/>
      <c r="J36" s="55"/>
      <c r="K36" s="53"/>
    </row>
    <row r="37" spans="1:11" ht="14.25" customHeight="1">
      <c r="A37" s="33">
        <v>505</v>
      </c>
      <c r="B37" s="33"/>
      <c r="C37" s="41" t="s">
        <v>231</v>
      </c>
      <c r="D37" s="66">
        <v>292.98</v>
      </c>
      <c r="E37" s="67"/>
      <c r="F37" s="62">
        <v>514</v>
      </c>
      <c r="G37" s="43" t="s">
        <v>113</v>
      </c>
      <c r="H37" s="37" t="s">
        <v>232</v>
      </c>
      <c r="I37" s="69"/>
      <c r="J37" s="70"/>
      <c r="K37" s="53"/>
    </row>
    <row r="38" spans="1:11" ht="14.25" customHeight="1">
      <c r="A38" s="33">
        <v>505</v>
      </c>
      <c r="B38" s="43" t="s">
        <v>113</v>
      </c>
      <c r="C38" s="37" t="s">
        <v>233</v>
      </c>
      <c r="D38" s="63" t="s">
        <v>234</v>
      </c>
      <c r="E38" s="64"/>
      <c r="F38" s="65" t="s">
        <v>229</v>
      </c>
      <c r="G38" s="43" t="s">
        <v>162</v>
      </c>
      <c r="H38" s="37" t="s">
        <v>235</v>
      </c>
      <c r="I38" s="69"/>
      <c r="J38" s="70"/>
      <c r="K38" s="53"/>
    </row>
    <row r="39" spans="1:11" ht="14.25" customHeight="1">
      <c r="A39" s="33">
        <v>505</v>
      </c>
      <c r="B39" s="43" t="s">
        <v>162</v>
      </c>
      <c r="C39" s="37" t="s">
        <v>236</v>
      </c>
      <c r="D39" s="63"/>
      <c r="E39" s="64"/>
      <c r="F39" s="65" t="s">
        <v>237</v>
      </c>
      <c r="G39" s="43"/>
      <c r="H39" s="41" t="s">
        <v>238</v>
      </c>
      <c r="I39" s="38"/>
      <c r="J39" s="55"/>
      <c r="K39" s="53"/>
    </row>
    <row r="40" spans="1:11" ht="14.25" customHeight="1">
      <c r="A40" s="33">
        <v>505</v>
      </c>
      <c r="B40" s="33">
        <v>99</v>
      </c>
      <c r="C40" s="37" t="s">
        <v>239</v>
      </c>
      <c r="D40" s="63"/>
      <c r="E40" s="64"/>
      <c r="F40" s="65" t="s">
        <v>237</v>
      </c>
      <c r="G40" s="43" t="s">
        <v>112</v>
      </c>
      <c r="H40" s="37" t="s">
        <v>240</v>
      </c>
      <c r="I40" s="69"/>
      <c r="J40" s="70"/>
      <c r="K40" s="53"/>
    </row>
    <row r="41" spans="1:11" ht="14.25" customHeight="1">
      <c r="A41" s="33">
        <v>506</v>
      </c>
      <c r="B41" s="33"/>
      <c r="C41" s="41" t="s">
        <v>241</v>
      </c>
      <c r="D41" s="66"/>
      <c r="E41" s="67"/>
      <c r="F41" s="62">
        <v>599</v>
      </c>
      <c r="G41" s="43" t="s">
        <v>189</v>
      </c>
      <c r="H41" s="37" t="s">
        <v>242</v>
      </c>
      <c r="I41" s="69"/>
      <c r="J41" s="70"/>
      <c r="K41" s="53"/>
    </row>
    <row r="42" spans="1:11" ht="20.25" customHeight="1">
      <c r="A42" s="33">
        <v>506</v>
      </c>
      <c r="B42" s="43" t="s">
        <v>113</v>
      </c>
      <c r="C42" s="37" t="s">
        <v>243</v>
      </c>
      <c r="D42" s="63"/>
      <c r="E42" s="64"/>
      <c r="F42" s="65" t="s">
        <v>237</v>
      </c>
      <c r="G42" s="43" t="s">
        <v>192</v>
      </c>
      <c r="H42" s="37" t="s">
        <v>244</v>
      </c>
      <c r="I42" s="69"/>
      <c r="J42" s="70"/>
      <c r="K42" s="53"/>
    </row>
    <row r="43" spans="1:11" ht="14.25" customHeight="1">
      <c r="A43" s="33">
        <v>506</v>
      </c>
      <c r="B43" s="43" t="s">
        <v>162</v>
      </c>
      <c r="C43" s="37" t="s">
        <v>245</v>
      </c>
      <c r="D43" s="63"/>
      <c r="E43" s="68"/>
      <c r="F43" s="65" t="s">
        <v>237</v>
      </c>
      <c r="G43" s="43" t="s">
        <v>117</v>
      </c>
      <c r="H43" s="37" t="s">
        <v>246</v>
      </c>
      <c r="I43" s="69"/>
      <c r="J43" s="70"/>
      <c r="K43" s="53"/>
    </row>
    <row r="44" spans="1:11" ht="14.25" customHeight="1">
      <c r="A44" s="50"/>
      <c r="B44" s="50"/>
      <c r="C44" s="50"/>
      <c r="D44" s="50"/>
      <c r="E44" s="50"/>
      <c r="F44" s="50"/>
      <c r="G44" s="50"/>
      <c r="H44" s="50"/>
      <c r="I44" s="50"/>
      <c r="J44" s="52"/>
      <c r="K44" s="53"/>
    </row>
    <row r="45" spans="1:11" ht="7.5" customHeight="1">
      <c r="A45" s="53"/>
      <c r="B45" s="53"/>
      <c r="C45" s="53"/>
      <c r="D45" s="53"/>
      <c r="E45" s="53"/>
      <c r="F45" s="53"/>
      <c r="G45" s="53"/>
      <c r="H45" s="53"/>
      <c r="I45" s="53"/>
      <c r="J45" s="53"/>
      <c r="K45" s="53"/>
    </row>
  </sheetData>
  <mergeCells count="7">
    <mergeCell ref="A1:I1"/>
    <mergeCell ref="A3:B3"/>
    <mergeCell ref="F3:G3"/>
    <mergeCell ref="C3:C4"/>
    <mergeCell ref="D3:D4"/>
    <mergeCell ref="H3:H4"/>
    <mergeCell ref="I3:I4"/>
  </mergeCells>
  <phoneticPr fontId="20" type="noConversion"/>
  <pageMargins left="0.64513888888888904" right="0.64513888888888904" top="0.68402777777777801" bottom="0.68402777777777801" header="0.3" footer="0.3"/>
  <pageSetup paperSize="9" orientation="portrait"/>
  <headerFooter>
    <oddFooter>&amp;C第&amp;P页, 共&amp;N页</oddFooter>
  </headerFooter>
  <ignoredErrors>
    <ignoredError sqref="B7 D7 F7 G7 B8 F8 G8 B9 D9 F9 G9 F10 G11 B12 D12 F12 G12 B13 F13 G13 B14 D14 F14 B15 F15 G15 B16 F16 G16 B17 D17 F17 G17 B18 F18 G18 B19 D19 F19 G19 B20 F20 D21 F21 G21 G22 B23 F23 B24 F24 G24 B25 F25 G25 B26 F26 G26 B27 F27 G27 B28 F28 F29 G29 G30 B31 F31 B32 F32 G32 B33 F33 G33 B34 F34 G34 B35 F35 G35 F36 G37 B38 D38 F38 G38 B39 F39 F40 G40 G41 B42 F42 G42 B43 F43 G43" numberStoredAsText="1"/>
  </ignoredErrors>
</worksheet>
</file>

<file path=xl/worksheets/sheet7.xml><?xml version="1.0" encoding="utf-8"?>
<worksheet xmlns="http://schemas.openxmlformats.org/spreadsheetml/2006/main" xmlns:r="http://schemas.openxmlformats.org/officeDocument/2006/relationships">
  <sheetPr>
    <pageSetUpPr fitToPage="1"/>
  </sheetPr>
  <dimension ref="A1:K60"/>
  <sheetViews>
    <sheetView showGridLines="0" tabSelected="1" topLeftCell="A10" workbookViewId="0">
      <selection activeCell="A43" sqref="A43:IV43"/>
    </sheetView>
  </sheetViews>
  <sheetFormatPr defaultColWidth="9" defaultRowHeight="13.5"/>
  <cols>
    <col min="1" max="1" width="6.25" customWidth="1"/>
    <col min="2" max="2" width="7.25" customWidth="1"/>
    <col min="3" max="3" width="32.25" customWidth="1"/>
    <col min="4" max="4" width="13.5" customWidth="1"/>
    <col min="5" max="5" width="1.5" customWidth="1"/>
    <col min="6" max="6" width="6" customWidth="1"/>
    <col min="7" max="7" width="6.125" customWidth="1"/>
    <col min="8" max="8" width="29.625" customWidth="1"/>
    <col min="9" max="9" width="12.875" customWidth="1"/>
    <col min="10" max="11" width="1.25" customWidth="1"/>
  </cols>
  <sheetData>
    <row r="1" spans="1:11" ht="34.5" customHeight="1">
      <c r="A1" s="149" t="s">
        <v>247</v>
      </c>
      <c r="B1" s="145"/>
      <c r="C1" s="145"/>
      <c r="D1" s="145"/>
      <c r="E1" s="145"/>
      <c r="F1" s="145"/>
      <c r="G1" s="145"/>
      <c r="H1" s="145"/>
      <c r="I1" s="146"/>
      <c r="J1" s="52"/>
      <c r="K1" s="53"/>
    </row>
    <row r="2" spans="1:11" ht="14.25" customHeight="1">
      <c r="A2" s="31"/>
      <c r="B2" s="31"/>
      <c r="C2" s="31"/>
      <c r="D2" s="31"/>
      <c r="E2" s="31"/>
      <c r="F2" s="31"/>
      <c r="G2" s="31"/>
      <c r="H2" s="31"/>
      <c r="I2" s="54" t="s">
        <v>2</v>
      </c>
      <c r="J2" s="52"/>
      <c r="K2" s="53"/>
    </row>
    <row r="3" spans="1:11" ht="26.25" customHeight="1">
      <c r="A3" s="147" t="s">
        <v>248</v>
      </c>
      <c r="B3" s="148"/>
      <c r="C3" s="121" t="s">
        <v>95</v>
      </c>
      <c r="D3" s="121" t="s">
        <v>155</v>
      </c>
      <c r="E3" s="35"/>
      <c r="F3" s="147" t="s">
        <v>248</v>
      </c>
      <c r="G3" s="148"/>
      <c r="H3" s="121" t="s">
        <v>95</v>
      </c>
      <c r="I3" s="121" t="s">
        <v>155</v>
      </c>
      <c r="J3" s="55"/>
      <c r="K3" s="53"/>
    </row>
    <row r="4" spans="1:11" ht="18" customHeight="1">
      <c r="A4" s="32" t="s">
        <v>99</v>
      </c>
      <c r="B4" s="32" t="s">
        <v>100</v>
      </c>
      <c r="C4" s="148"/>
      <c r="D4" s="148"/>
      <c r="E4" s="35"/>
      <c r="F4" s="32" t="s">
        <v>99</v>
      </c>
      <c r="G4" s="32" t="s">
        <v>100</v>
      </c>
      <c r="H4" s="148"/>
      <c r="I4" s="148"/>
      <c r="J4" s="55"/>
      <c r="K4" s="53"/>
    </row>
    <row r="5" spans="1:11" ht="16.5" customHeight="1">
      <c r="A5" s="36"/>
      <c r="B5" s="36"/>
      <c r="C5" s="37" t="s">
        <v>249</v>
      </c>
      <c r="D5" s="38">
        <f>SUM(D6+D20+D48+I6+I11+I24+I41+I44+I50+I53)</f>
        <v>569.16999999999996</v>
      </c>
      <c r="E5" s="39"/>
      <c r="F5" s="39"/>
      <c r="G5" s="39"/>
      <c r="H5" s="40"/>
      <c r="I5" s="39"/>
      <c r="J5" s="55"/>
      <c r="K5" s="53"/>
    </row>
    <row r="6" spans="1:11" ht="16.5" customHeight="1">
      <c r="A6" s="33">
        <v>301</v>
      </c>
      <c r="B6" s="40"/>
      <c r="C6" s="41" t="s">
        <v>250</v>
      </c>
      <c r="D6" s="42">
        <v>337.57</v>
      </c>
      <c r="E6" s="40"/>
      <c r="F6" s="33">
        <v>307</v>
      </c>
      <c r="G6" s="40"/>
      <c r="H6" s="41" t="s">
        <v>207</v>
      </c>
      <c r="I6" s="42"/>
      <c r="J6" s="55"/>
      <c r="K6" s="53"/>
    </row>
    <row r="7" spans="1:11" ht="17.25" customHeight="1">
      <c r="A7" s="33">
        <v>301</v>
      </c>
      <c r="B7" s="43" t="s">
        <v>113</v>
      </c>
      <c r="C7" s="44" t="s">
        <v>251</v>
      </c>
      <c r="D7" s="42">
        <v>184.7</v>
      </c>
      <c r="E7" s="40"/>
      <c r="F7" s="43" t="s">
        <v>252</v>
      </c>
      <c r="G7" s="43" t="s">
        <v>113</v>
      </c>
      <c r="H7" s="37" t="s">
        <v>253</v>
      </c>
      <c r="I7" s="42"/>
      <c r="J7" s="55"/>
      <c r="K7" s="53"/>
    </row>
    <row r="8" spans="1:11" ht="17.25" customHeight="1">
      <c r="A8" s="33">
        <v>301</v>
      </c>
      <c r="B8" s="43" t="s">
        <v>162</v>
      </c>
      <c r="C8" s="44" t="s">
        <v>254</v>
      </c>
      <c r="D8" s="42"/>
      <c r="E8" s="40"/>
      <c r="F8" s="43" t="s">
        <v>252</v>
      </c>
      <c r="G8" s="43" t="s">
        <v>162</v>
      </c>
      <c r="H8" s="37" t="s">
        <v>255</v>
      </c>
      <c r="I8" s="42"/>
      <c r="J8" s="55"/>
      <c r="K8" s="53"/>
    </row>
    <row r="9" spans="1:11" ht="17.25" customHeight="1">
      <c r="A9" s="33">
        <v>301</v>
      </c>
      <c r="B9" s="43" t="s">
        <v>165</v>
      </c>
      <c r="C9" s="44" t="s">
        <v>256</v>
      </c>
      <c r="D9" s="42">
        <v>33.630000000000003</v>
      </c>
      <c r="E9" s="40"/>
      <c r="F9" s="43" t="s">
        <v>252</v>
      </c>
      <c r="G9" s="43" t="s">
        <v>165</v>
      </c>
      <c r="H9" s="37" t="s">
        <v>213</v>
      </c>
      <c r="I9" s="42"/>
      <c r="J9" s="55"/>
      <c r="K9" s="53"/>
    </row>
    <row r="10" spans="1:11" ht="17.25" customHeight="1">
      <c r="A10" s="33">
        <v>301</v>
      </c>
      <c r="B10" s="43" t="s">
        <v>112</v>
      </c>
      <c r="C10" s="44" t="s">
        <v>257</v>
      </c>
      <c r="D10" s="42"/>
      <c r="E10" s="40"/>
      <c r="F10" s="33">
        <v>307</v>
      </c>
      <c r="G10" s="43" t="s">
        <v>180</v>
      </c>
      <c r="H10" s="37" t="s">
        <v>215</v>
      </c>
      <c r="I10" s="42"/>
      <c r="J10" s="55"/>
      <c r="K10" s="53"/>
    </row>
    <row r="11" spans="1:11" ht="17.25" customHeight="1">
      <c r="A11" s="33">
        <v>301</v>
      </c>
      <c r="B11" s="43" t="s">
        <v>189</v>
      </c>
      <c r="C11" s="44" t="s">
        <v>258</v>
      </c>
      <c r="D11" s="42">
        <v>108.28</v>
      </c>
      <c r="E11" s="40"/>
      <c r="F11" s="33">
        <v>309</v>
      </c>
      <c r="G11" s="43"/>
      <c r="H11" s="41" t="s">
        <v>259</v>
      </c>
      <c r="I11" s="42"/>
      <c r="J11" s="55"/>
      <c r="K11" s="53"/>
    </row>
    <row r="12" spans="1:11" ht="17.25" customHeight="1">
      <c r="A12" s="33">
        <v>301</v>
      </c>
      <c r="B12" s="43" t="s">
        <v>192</v>
      </c>
      <c r="C12" s="44" t="s">
        <v>260</v>
      </c>
      <c r="D12" s="42"/>
      <c r="E12" s="40"/>
      <c r="F12" s="33">
        <v>309</v>
      </c>
      <c r="G12" s="43" t="s">
        <v>113</v>
      </c>
      <c r="H12" s="37" t="s">
        <v>205</v>
      </c>
      <c r="I12" s="42"/>
      <c r="J12" s="55"/>
      <c r="K12" s="53"/>
    </row>
    <row r="13" spans="1:11" ht="17.25" customHeight="1">
      <c r="A13" s="33">
        <v>301</v>
      </c>
      <c r="B13" s="43" t="s">
        <v>196</v>
      </c>
      <c r="C13" s="44" t="s">
        <v>261</v>
      </c>
      <c r="D13" s="42"/>
      <c r="E13" s="40"/>
      <c r="F13" s="33">
        <v>309</v>
      </c>
      <c r="G13" s="43" t="s">
        <v>162</v>
      </c>
      <c r="H13" s="37" t="s">
        <v>262</v>
      </c>
      <c r="I13" s="42"/>
      <c r="J13" s="55"/>
      <c r="K13" s="53"/>
    </row>
    <row r="14" spans="1:11" ht="17.25" customHeight="1">
      <c r="A14" s="33">
        <v>301</v>
      </c>
      <c r="B14" s="43" t="s">
        <v>178</v>
      </c>
      <c r="C14" s="44" t="s">
        <v>263</v>
      </c>
      <c r="D14" s="42"/>
      <c r="E14" s="40"/>
      <c r="F14" s="33">
        <v>309</v>
      </c>
      <c r="G14" s="43" t="s">
        <v>165</v>
      </c>
      <c r="H14" s="37" t="s">
        <v>264</v>
      </c>
      <c r="I14" s="42"/>
      <c r="J14" s="55"/>
      <c r="K14" s="53"/>
    </row>
    <row r="15" spans="1:11" ht="17.25" customHeight="1">
      <c r="A15" s="33">
        <v>301</v>
      </c>
      <c r="B15" s="43" t="s">
        <v>265</v>
      </c>
      <c r="C15" s="44" t="s">
        <v>266</v>
      </c>
      <c r="D15" s="42"/>
      <c r="E15" s="40"/>
      <c r="F15" s="33">
        <v>309</v>
      </c>
      <c r="G15" s="43" t="s">
        <v>183</v>
      </c>
      <c r="H15" s="37" t="s">
        <v>208</v>
      </c>
      <c r="I15" s="42"/>
      <c r="J15" s="55"/>
      <c r="K15" s="53"/>
    </row>
    <row r="16" spans="1:11" ht="17.25" customHeight="1">
      <c r="A16" s="33">
        <v>301</v>
      </c>
      <c r="B16" s="43" t="s">
        <v>267</v>
      </c>
      <c r="C16" s="44" t="s">
        <v>268</v>
      </c>
      <c r="D16" s="42"/>
      <c r="E16" s="40"/>
      <c r="F16" s="33">
        <v>309</v>
      </c>
      <c r="G16" s="43" t="s">
        <v>112</v>
      </c>
      <c r="H16" s="37" t="s">
        <v>216</v>
      </c>
      <c r="I16" s="42"/>
      <c r="J16" s="55"/>
      <c r="K16" s="53"/>
    </row>
    <row r="17" spans="1:11" ht="17.25" customHeight="1">
      <c r="A17" s="33">
        <v>301</v>
      </c>
      <c r="B17" s="43" t="s">
        <v>269</v>
      </c>
      <c r="C17" s="44" t="s">
        <v>166</v>
      </c>
      <c r="D17" s="42">
        <v>10.96</v>
      </c>
      <c r="E17" s="40"/>
      <c r="F17" s="33">
        <v>309</v>
      </c>
      <c r="G17" s="43" t="s">
        <v>189</v>
      </c>
      <c r="H17" s="37" t="s">
        <v>270</v>
      </c>
      <c r="I17" s="42"/>
      <c r="J17" s="55"/>
      <c r="K17" s="53"/>
    </row>
    <row r="18" spans="1:11" ht="17.25" customHeight="1">
      <c r="A18" s="33">
        <v>301</v>
      </c>
      <c r="B18" s="43" t="s">
        <v>271</v>
      </c>
      <c r="C18" s="44" t="s">
        <v>272</v>
      </c>
      <c r="D18" s="42"/>
      <c r="E18" s="40"/>
      <c r="F18" s="33">
        <v>309</v>
      </c>
      <c r="G18" s="43" t="s">
        <v>192</v>
      </c>
      <c r="H18" s="37" t="s">
        <v>273</v>
      </c>
      <c r="I18" s="38"/>
      <c r="J18" s="55"/>
      <c r="K18" s="53"/>
    </row>
    <row r="19" spans="1:11" ht="20.25" customHeight="1">
      <c r="A19" s="33">
        <v>301</v>
      </c>
      <c r="B19" s="43" t="s">
        <v>117</v>
      </c>
      <c r="C19" s="44" t="s">
        <v>169</v>
      </c>
      <c r="D19" s="42"/>
      <c r="E19" s="40"/>
      <c r="F19" s="33">
        <v>309</v>
      </c>
      <c r="G19" s="43" t="s">
        <v>269</v>
      </c>
      <c r="H19" s="37" t="s">
        <v>210</v>
      </c>
      <c r="I19" s="38"/>
      <c r="J19" s="55"/>
      <c r="K19" s="53"/>
    </row>
    <row r="20" spans="1:11" ht="17.25" customHeight="1">
      <c r="A20" s="33">
        <v>302</v>
      </c>
      <c r="B20" s="43"/>
      <c r="C20" s="45" t="s">
        <v>274</v>
      </c>
      <c r="D20" s="42">
        <v>231.6</v>
      </c>
      <c r="E20" s="40"/>
      <c r="F20" s="33">
        <v>309</v>
      </c>
      <c r="G20" s="43" t="s">
        <v>275</v>
      </c>
      <c r="H20" s="37" t="s">
        <v>276</v>
      </c>
      <c r="I20" s="38"/>
      <c r="J20" s="55"/>
      <c r="K20" s="53"/>
    </row>
    <row r="21" spans="1:11" ht="17.25" customHeight="1">
      <c r="A21" s="33">
        <v>302</v>
      </c>
      <c r="B21" s="43" t="s">
        <v>113</v>
      </c>
      <c r="C21" s="44" t="s">
        <v>277</v>
      </c>
      <c r="D21" s="42">
        <v>43</v>
      </c>
      <c r="E21" s="40"/>
      <c r="F21" s="33">
        <v>309</v>
      </c>
      <c r="G21" s="43" t="s">
        <v>278</v>
      </c>
      <c r="H21" s="37" t="s">
        <v>279</v>
      </c>
      <c r="I21" s="38"/>
      <c r="J21" s="55"/>
      <c r="K21" s="53"/>
    </row>
    <row r="22" spans="1:11" ht="17.25" customHeight="1">
      <c r="A22" s="33">
        <v>302</v>
      </c>
      <c r="B22" s="43" t="s">
        <v>162</v>
      </c>
      <c r="C22" s="44" t="s">
        <v>280</v>
      </c>
      <c r="D22" s="42">
        <v>3.99</v>
      </c>
      <c r="E22" s="40"/>
      <c r="F22" s="33">
        <v>309</v>
      </c>
      <c r="G22" s="43" t="s">
        <v>281</v>
      </c>
      <c r="H22" s="37" t="s">
        <v>282</v>
      </c>
      <c r="I22" s="38"/>
      <c r="J22" s="55"/>
      <c r="K22" s="53"/>
    </row>
    <row r="23" spans="1:11" ht="17.25" customHeight="1">
      <c r="A23" s="33">
        <v>302</v>
      </c>
      <c r="B23" s="43" t="s">
        <v>165</v>
      </c>
      <c r="C23" s="44" t="s">
        <v>283</v>
      </c>
      <c r="D23" s="42"/>
      <c r="E23" s="40"/>
      <c r="F23" s="33">
        <v>309</v>
      </c>
      <c r="G23" s="43" t="s">
        <v>117</v>
      </c>
      <c r="H23" s="37" t="s">
        <v>284</v>
      </c>
      <c r="I23" s="38"/>
      <c r="J23" s="55"/>
      <c r="K23" s="53"/>
    </row>
    <row r="24" spans="1:11" ht="24.75" customHeight="1">
      <c r="A24" s="33">
        <v>302</v>
      </c>
      <c r="B24" s="43" t="s">
        <v>180</v>
      </c>
      <c r="C24" s="37" t="s">
        <v>285</v>
      </c>
      <c r="D24" s="38"/>
      <c r="E24" s="40"/>
      <c r="F24" s="33">
        <v>310</v>
      </c>
      <c r="G24" s="43"/>
      <c r="H24" s="41" t="s">
        <v>286</v>
      </c>
      <c r="I24" s="38"/>
      <c r="J24" s="55"/>
      <c r="K24" s="53"/>
    </row>
    <row r="25" spans="1:11" ht="16.5" customHeight="1">
      <c r="A25" s="33">
        <v>302</v>
      </c>
      <c r="B25" s="43" t="s">
        <v>183</v>
      </c>
      <c r="C25" s="37" t="s">
        <v>287</v>
      </c>
      <c r="D25" s="38"/>
      <c r="E25" s="40"/>
      <c r="F25" s="33">
        <v>310</v>
      </c>
      <c r="G25" s="43" t="s">
        <v>113</v>
      </c>
      <c r="H25" s="37" t="s">
        <v>288</v>
      </c>
      <c r="I25" s="38"/>
      <c r="J25" s="55"/>
      <c r="K25" s="53"/>
    </row>
    <row r="26" spans="1:11" ht="17.25" customHeight="1">
      <c r="A26" s="33">
        <v>302</v>
      </c>
      <c r="B26" s="43" t="s">
        <v>112</v>
      </c>
      <c r="C26" s="37" t="s">
        <v>289</v>
      </c>
      <c r="D26" s="38"/>
      <c r="E26" s="40"/>
      <c r="F26" s="33">
        <v>310</v>
      </c>
      <c r="G26" s="43" t="s">
        <v>162</v>
      </c>
      <c r="H26" s="37" t="s">
        <v>290</v>
      </c>
      <c r="I26" s="38"/>
      <c r="J26" s="55"/>
      <c r="K26" s="53"/>
    </row>
    <row r="27" spans="1:11" ht="17.25" customHeight="1">
      <c r="A27" s="33">
        <v>302</v>
      </c>
      <c r="B27" s="43" t="s">
        <v>189</v>
      </c>
      <c r="C27" s="37" t="s">
        <v>291</v>
      </c>
      <c r="D27" s="38"/>
      <c r="E27" s="40"/>
      <c r="F27" s="33">
        <v>310</v>
      </c>
      <c r="G27" s="43" t="s">
        <v>165</v>
      </c>
      <c r="H27" s="37" t="s">
        <v>292</v>
      </c>
      <c r="I27" s="38"/>
      <c r="J27" s="55"/>
      <c r="K27" s="53"/>
    </row>
    <row r="28" spans="1:11" ht="17.25" customHeight="1">
      <c r="A28" s="33">
        <v>302</v>
      </c>
      <c r="B28" s="43" t="s">
        <v>192</v>
      </c>
      <c r="C28" s="37" t="s">
        <v>293</v>
      </c>
      <c r="D28" s="38"/>
      <c r="E28" s="40"/>
      <c r="F28" s="33">
        <v>310</v>
      </c>
      <c r="G28" s="43" t="s">
        <v>183</v>
      </c>
      <c r="H28" s="37" t="s">
        <v>294</v>
      </c>
      <c r="I28" s="38"/>
      <c r="J28" s="55"/>
      <c r="K28" s="53"/>
    </row>
    <row r="29" spans="1:11" ht="17.25" customHeight="1">
      <c r="A29" s="33">
        <v>302</v>
      </c>
      <c r="B29" s="43" t="s">
        <v>196</v>
      </c>
      <c r="C29" s="37" t="s">
        <v>295</v>
      </c>
      <c r="D29" s="38"/>
      <c r="E29" s="40"/>
      <c r="F29" s="33">
        <v>310</v>
      </c>
      <c r="G29" s="43" t="s">
        <v>112</v>
      </c>
      <c r="H29" s="37" t="s">
        <v>296</v>
      </c>
      <c r="I29" s="38"/>
      <c r="J29" s="55"/>
      <c r="K29" s="53"/>
    </row>
    <row r="30" spans="1:11" ht="17.25" customHeight="1">
      <c r="A30" s="33">
        <v>302</v>
      </c>
      <c r="B30" s="43" t="s">
        <v>265</v>
      </c>
      <c r="C30" s="37" t="s">
        <v>297</v>
      </c>
      <c r="D30" s="38"/>
      <c r="E30" s="40"/>
      <c r="F30" s="33">
        <v>310</v>
      </c>
      <c r="G30" s="43" t="s">
        <v>189</v>
      </c>
      <c r="H30" s="37" t="s">
        <v>298</v>
      </c>
      <c r="I30" s="38"/>
      <c r="J30" s="55"/>
      <c r="K30" s="53"/>
    </row>
    <row r="31" spans="1:11" ht="20.25" customHeight="1">
      <c r="A31" s="33">
        <v>302</v>
      </c>
      <c r="B31" s="43" t="s">
        <v>267</v>
      </c>
      <c r="C31" s="37" t="s">
        <v>299</v>
      </c>
      <c r="D31" s="38"/>
      <c r="E31" s="40"/>
      <c r="F31" s="33">
        <v>310</v>
      </c>
      <c r="G31" s="43" t="s">
        <v>192</v>
      </c>
      <c r="H31" s="37" t="s">
        <v>300</v>
      </c>
      <c r="I31" s="38"/>
      <c r="J31" s="55"/>
      <c r="K31" s="53"/>
    </row>
    <row r="32" spans="1:11" ht="17.25" customHeight="1">
      <c r="A32" s="33">
        <v>302</v>
      </c>
      <c r="B32" s="43" t="s">
        <v>269</v>
      </c>
      <c r="C32" s="37" t="s">
        <v>301</v>
      </c>
      <c r="D32" s="38"/>
      <c r="E32" s="40"/>
      <c r="F32" s="33">
        <v>310</v>
      </c>
      <c r="G32" s="43" t="s">
        <v>196</v>
      </c>
      <c r="H32" s="37" t="s">
        <v>302</v>
      </c>
      <c r="I32" s="42"/>
      <c r="J32" s="55"/>
      <c r="K32" s="53"/>
    </row>
    <row r="33" spans="1:11" ht="17.25" customHeight="1">
      <c r="A33" s="33">
        <v>302</v>
      </c>
      <c r="B33" s="43" t="s">
        <v>271</v>
      </c>
      <c r="C33" s="37" t="s">
        <v>303</v>
      </c>
      <c r="D33" s="38"/>
      <c r="E33" s="40"/>
      <c r="F33" s="33">
        <v>310</v>
      </c>
      <c r="G33" s="43" t="s">
        <v>178</v>
      </c>
      <c r="H33" s="37" t="s">
        <v>304</v>
      </c>
      <c r="I33" s="38"/>
      <c r="J33" s="55"/>
      <c r="K33" s="53"/>
    </row>
    <row r="34" spans="1:11" ht="18" customHeight="1">
      <c r="A34" s="33">
        <v>302</v>
      </c>
      <c r="B34" s="43" t="s">
        <v>305</v>
      </c>
      <c r="C34" s="37" t="s">
        <v>306</v>
      </c>
      <c r="D34" s="38"/>
      <c r="E34" s="40"/>
      <c r="F34" s="33">
        <v>310</v>
      </c>
      <c r="G34" s="43" t="s">
        <v>265</v>
      </c>
      <c r="H34" s="37" t="s">
        <v>307</v>
      </c>
      <c r="I34" s="38"/>
      <c r="J34" s="55"/>
      <c r="K34" s="53"/>
    </row>
    <row r="35" spans="1:11" ht="17.25" customHeight="1">
      <c r="A35" s="33">
        <v>302</v>
      </c>
      <c r="B35" s="43" t="s">
        <v>308</v>
      </c>
      <c r="C35" s="37" t="s">
        <v>309</v>
      </c>
      <c r="D35" s="38">
        <v>10</v>
      </c>
      <c r="E35" s="40"/>
      <c r="F35" s="33">
        <v>310</v>
      </c>
      <c r="G35" s="43" t="s">
        <v>267</v>
      </c>
      <c r="H35" s="37" t="s">
        <v>310</v>
      </c>
      <c r="I35" s="38"/>
      <c r="J35" s="55"/>
      <c r="K35" s="53"/>
    </row>
    <row r="36" spans="1:11" ht="17.25" customHeight="1">
      <c r="A36" s="33">
        <v>302</v>
      </c>
      <c r="B36" s="43" t="s">
        <v>311</v>
      </c>
      <c r="C36" s="37" t="s">
        <v>312</v>
      </c>
      <c r="D36" s="38">
        <v>1</v>
      </c>
      <c r="E36" s="40"/>
      <c r="F36" s="33">
        <v>310</v>
      </c>
      <c r="G36" s="43" t="s">
        <v>269</v>
      </c>
      <c r="H36" s="37" t="s">
        <v>313</v>
      </c>
      <c r="I36" s="38"/>
      <c r="J36" s="55"/>
      <c r="K36" s="53"/>
    </row>
    <row r="37" spans="1:11" ht="17.25" customHeight="1">
      <c r="A37" s="33">
        <v>302</v>
      </c>
      <c r="B37" s="43" t="s">
        <v>314</v>
      </c>
      <c r="C37" s="44" t="s">
        <v>181</v>
      </c>
      <c r="D37" s="42"/>
      <c r="E37" s="40"/>
      <c r="F37" s="33">
        <v>310</v>
      </c>
      <c r="G37" s="43" t="s">
        <v>275</v>
      </c>
      <c r="H37" s="37" t="s">
        <v>315</v>
      </c>
      <c r="I37" s="38"/>
      <c r="J37" s="55"/>
      <c r="K37" s="53"/>
    </row>
    <row r="38" spans="1:11" ht="17.25" customHeight="1">
      <c r="A38" s="33">
        <v>302</v>
      </c>
      <c r="B38" s="43" t="s">
        <v>316</v>
      </c>
      <c r="C38" s="44" t="s">
        <v>317</v>
      </c>
      <c r="D38" s="42"/>
      <c r="E38" s="40"/>
      <c r="F38" s="33">
        <v>310</v>
      </c>
      <c r="G38" s="43" t="s">
        <v>278</v>
      </c>
      <c r="H38" s="37" t="s">
        <v>318</v>
      </c>
      <c r="I38" s="38"/>
      <c r="J38" s="55"/>
      <c r="K38" s="53"/>
    </row>
    <row r="39" spans="1:11" ht="17.25" customHeight="1">
      <c r="A39" s="33">
        <v>302</v>
      </c>
      <c r="B39" s="43" t="s">
        <v>319</v>
      </c>
      <c r="C39" s="44" t="s">
        <v>320</v>
      </c>
      <c r="D39" s="42"/>
      <c r="E39" s="40"/>
      <c r="F39" s="33">
        <v>310</v>
      </c>
      <c r="G39" s="43" t="s">
        <v>281</v>
      </c>
      <c r="H39" s="37" t="s">
        <v>321</v>
      </c>
      <c r="I39" s="38"/>
      <c r="J39" s="55"/>
      <c r="K39" s="53"/>
    </row>
    <row r="40" spans="1:11" ht="17.25" customHeight="1">
      <c r="A40" s="33">
        <v>302</v>
      </c>
      <c r="B40" s="43" t="s">
        <v>322</v>
      </c>
      <c r="C40" s="44" t="s">
        <v>323</v>
      </c>
      <c r="D40" s="42"/>
      <c r="E40" s="40"/>
      <c r="F40" s="33">
        <v>310</v>
      </c>
      <c r="G40" s="43" t="s">
        <v>117</v>
      </c>
      <c r="H40" s="37" t="s">
        <v>324</v>
      </c>
      <c r="I40" s="38"/>
      <c r="J40" s="55"/>
      <c r="K40" s="53"/>
    </row>
    <row r="41" spans="1:11" ht="17.25" customHeight="1">
      <c r="A41" s="33">
        <v>302</v>
      </c>
      <c r="B41" s="43" t="s">
        <v>325</v>
      </c>
      <c r="C41" s="44" t="s">
        <v>184</v>
      </c>
      <c r="D41" s="42"/>
      <c r="E41" s="40"/>
      <c r="F41" s="33">
        <v>311</v>
      </c>
      <c r="G41" s="43"/>
      <c r="H41" s="41" t="s">
        <v>326</v>
      </c>
      <c r="I41" s="42"/>
      <c r="J41" s="55"/>
      <c r="K41" s="53"/>
    </row>
    <row r="42" spans="1:11" ht="17.25" customHeight="1">
      <c r="A42" s="33">
        <v>302</v>
      </c>
      <c r="B42" s="43" t="s">
        <v>327</v>
      </c>
      <c r="C42" s="44" t="s">
        <v>328</v>
      </c>
      <c r="D42" s="42"/>
      <c r="E42" s="40"/>
      <c r="F42" s="33">
        <v>311</v>
      </c>
      <c r="G42" s="43" t="s">
        <v>113</v>
      </c>
      <c r="H42" s="37" t="s">
        <v>329</v>
      </c>
      <c r="I42" s="42"/>
      <c r="J42" s="55"/>
      <c r="K42" s="53"/>
    </row>
    <row r="43" spans="1:11" ht="20.25" customHeight="1">
      <c r="A43" s="33">
        <v>302</v>
      </c>
      <c r="B43" s="43" t="s">
        <v>330</v>
      </c>
      <c r="C43" s="44" t="s">
        <v>331</v>
      </c>
      <c r="D43" s="42">
        <v>0.36</v>
      </c>
      <c r="E43" s="40"/>
      <c r="F43" s="33">
        <v>311</v>
      </c>
      <c r="G43" s="43" t="s">
        <v>117</v>
      </c>
      <c r="H43" s="37" t="s">
        <v>332</v>
      </c>
      <c r="I43" s="42"/>
      <c r="J43" s="55"/>
      <c r="K43" s="53"/>
    </row>
    <row r="44" spans="1:11" ht="17.25" customHeight="1">
      <c r="A44" s="33">
        <v>302</v>
      </c>
      <c r="B44" s="43" t="s">
        <v>333</v>
      </c>
      <c r="C44" s="44" t="s">
        <v>193</v>
      </c>
      <c r="D44" s="42">
        <v>0.75</v>
      </c>
      <c r="E44" s="40"/>
      <c r="F44" s="33">
        <v>312</v>
      </c>
      <c r="G44" s="43"/>
      <c r="H44" s="41" t="s">
        <v>157</v>
      </c>
      <c r="I44" s="42"/>
      <c r="J44" s="55"/>
      <c r="K44" s="53"/>
    </row>
    <row r="45" spans="1:11" ht="17.25" customHeight="1">
      <c r="A45" s="33">
        <v>302</v>
      </c>
      <c r="B45" s="43" t="s">
        <v>334</v>
      </c>
      <c r="C45" s="44" t="s">
        <v>335</v>
      </c>
      <c r="D45" s="42"/>
      <c r="E45" s="40"/>
      <c r="F45" s="33">
        <v>312</v>
      </c>
      <c r="G45" s="43" t="s">
        <v>113</v>
      </c>
      <c r="H45" s="37" t="s">
        <v>329</v>
      </c>
      <c r="I45" s="42"/>
      <c r="J45" s="55"/>
      <c r="K45" s="53"/>
    </row>
    <row r="46" spans="1:11" ht="17.25" customHeight="1">
      <c r="A46" s="33">
        <v>302</v>
      </c>
      <c r="B46" s="43" t="s">
        <v>336</v>
      </c>
      <c r="C46" s="44" t="s">
        <v>337</v>
      </c>
      <c r="D46" s="42"/>
      <c r="E46" s="40"/>
      <c r="F46" s="33">
        <v>312</v>
      </c>
      <c r="G46" s="43" t="s">
        <v>165</v>
      </c>
      <c r="H46" s="37" t="s">
        <v>338</v>
      </c>
      <c r="I46" s="42"/>
      <c r="J46" s="55"/>
      <c r="K46" s="53"/>
    </row>
    <row r="47" spans="1:11" ht="17.25" customHeight="1">
      <c r="A47" s="33">
        <v>302</v>
      </c>
      <c r="B47" s="43" t="s">
        <v>117</v>
      </c>
      <c r="C47" s="44" t="s">
        <v>200</v>
      </c>
      <c r="D47" s="42">
        <v>172.5</v>
      </c>
      <c r="E47" s="40"/>
      <c r="F47" s="33">
        <v>312</v>
      </c>
      <c r="G47" s="43" t="s">
        <v>180</v>
      </c>
      <c r="H47" s="37" t="s">
        <v>339</v>
      </c>
      <c r="I47" s="42"/>
      <c r="J47" s="55"/>
      <c r="K47" s="53"/>
    </row>
    <row r="48" spans="1:11" ht="17.25" customHeight="1">
      <c r="A48" s="33">
        <v>303</v>
      </c>
      <c r="B48" s="43"/>
      <c r="C48" s="45" t="s">
        <v>340</v>
      </c>
      <c r="D48" s="42"/>
      <c r="E48" s="40"/>
      <c r="F48" s="33">
        <v>312</v>
      </c>
      <c r="G48" s="43" t="s">
        <v>183</v>
      </c>
      <c r="H48" s="37" t="s">
        <v>341</v>
      </c>
      <c r="I48" s="42"/>
      <c r="J48" s="55"/>
      <c r="K48" s="53"/>
    </row>
    <row r="49" spans="1:11" ht="17.25" customHeight="1">
      <c r="A49" s="33">
        <v>303</v>
      </c>
      <c r="B49" s="43" t="s">
        <v>113</v>
      </c>
      <c r="C49" s="44" t="s">
        <v>342</v>
      </c>
      <c r="D49" s="42"/>
      <c r="E49" s="40"/>
      <c r="F49" s="33">
        <v>312</v>
      </c>
      <c r="G49" s="43" t="s">
        <v>117</v>
      </c>
      <c r="H49" s="37" t="s">
        <v>332</v>
      </c>
      <c r="I49" s="42"/>
      <c r="J49" s="55"/>
      <c r="K49" s="53"/>
    </row>
    <row r="50" spans="1:11" ht="17.25" customHeight="1">
      <c r="A50" s="33">
        <v>303</v>
      </c>
      <c r="B50" s="43" t="s">
        <v>162</v>
      </c>
      <c r="C50" s="44" t="s">
        <v>343</v>
      </c>
      <c r="D50" s="42"/>
      <c r="E50" s="40"/>
      <c r="F50" s="33">
        <v>313</v>
      </c>
      <c r="G50" s="43"/>
      <c r="H50" s="41" t="s">
        <v>199</v>
      </c>
      <c r="I50" s="42"/>
      <c r="J50" s="55"/>
      <c r="K50" s="53"/>
    </row>
    <row r="51" spans="1:11" ht="17.25" customHeight="1">
      <c r="A51" s="33">
        <v>303</v>
      </c>
      <c r="B51" s="43" t="s">
        <v>165</v>
      </c>
      <c r="C51" s="44" t="s">
        <v>344</v>
      </c>
      <c r="D51" s="42"/>
      <c r="E51" s="40"/>
      <c r="F51" s="33">
        <v>313</v>
      </c>
      <c r="G51" s="43" t="s">
        <v>113</v>
      </c>
      <c r="H51" s="37" t="s">
        <v>345</v>
      </c>
      <c r="I51" s="42"/>
      <c r="J51" s="55"/>
      <c r="K51" s="53"/>
    </row>
    <row r="52" spans="1:11" ht="17.25" customHeight="1">
      <c r="A52" s="33">
        <v>303</v>
      </c>
      <c r="B52" s="43" t="s">
        <v>180</v>
      </c>
      <c r="C52" s="44" t="s">
        <v>346</v>
      </c>
      <c r="D52" s="42"/>
      <c r="E52" s="40"/>
      <c r="F52" s="33">
        <v>313</v>
      </c>
      <c r="G52" s="43" t="s">
        <v>162</v>
      </c>
      <c r="H52" s="37" t="s">
        <v>347</v>
      </c>
      <c r="I52" s="42"/>
      <c r="J52" s="55"/>
      <c r="K52" s="53"/>
    </row>
    <row r="53" spans="1:11" ht="17.25" customHeight="1">
      <c r="A53" s="33">
        <v>303</v>
      </c>
      <c r="B53" s="43" t="s">
        <v>183</v>
      </c>
      <c r="C53" s="44" t="s">
        <v>348</v>
      </c>
      <c r="D53" s="42"/>
      <c r="E53" s="40"/>
      <c r="F53" s="33">
        <v>399</v>
      </c>
      <c r="G53" s="43"/>
      <c r="H53" s="41" t="s">
        <v>349</v>
      </c>
      <c r="I53" s="38"/>
      <c r="J53" s="55"/>
      <c r="K53" s="53"/>
    </row>
    <row r="54" spans="1:11" ht="17.25" customHeight="1">
      <c r="A54" s="33">
        <v>303</v>
      </c>
      <c r="B54" s="43" t="s">
        <v>112</v>
      </c>
      <c r="C54" s="44" t="s">
        <v>350</v>
      </c>
      <c r="D54" s="42"/>
      <c r="E54" s="40"/>
      <c r="F54" s="33">
        <v>399</v>
      </c>
      <c r="G54" s="43" t="s">
        <v>112</v>
      </c>
      <c r="H54" s="37" t="s">
        <v>351</v>
      </c>
      <c r="I54" s="38"/>
      <c r="J54" s="55"/>
      <c r="K54" s="53"/>
    </row>
    <row r="55" spans="1:11" ht="17.25" customHeight="1">
      <c r="A55" s="33">
        <v>303</v>
      </c>
      <c r="B55" s="43" t="s">
        <v>189</v>
      </c>
      <c r="C55" s="44" t="s">
        <v>352</v>
      </c>
      <c r="D55" s="42"/>
      <c r="E55" s="40"/>
      <c r="F55" s="33">
        <v>399</v>
      </c>
      <c r="G55" s="43" t="s">
        <v>189</v>
      </c>
      <c r="H55" s="37" t="s">
        <v>353</v>
      </c>
      <c r="I55" s="38"/>
      <c r="J55" s="55"/>
      <c r="K55" s="53"/>
    </row>
    <row r="56" spans="1:11" ht="17.25" customHeight="1">
      <c r="A56" s="33">
        <v>303</v>
      </c>
      <c r="B56" s="43" t="s">
        <v>192</v>
      </c>
      <c r="C56" s="44" t="s">
        <v>354</v>
      </c>
      <c r="D56" s="42"/>
      <c r="E56" s="40"/>
      <c r="F56" s="33">
        <v>399</v>
      </c>
      <c r="G56" s="43" t="s">
        <v>192</v>
      </c>
      <c r="H56" s="37" t="s">
        <v>244</v>
      </c>
      <c r="I56" s="38"/>
      <c r="J56" s="55"/>
      <c r="K56" s="53"/>
    </row>
    <row r="57" spans="1:11" ht="17.25" customHeight="1">
      <c r="A57" s="33">
        <v>303</v>
      </c>
      <c r="B57" s="43" t="s">
        <v>196</v>
      </c>
      <c r="C57" s="44" t="s">
        <v>355</v>
      </c>
      <c r="D57" s="42"/>
      <c r="E57" s="40"/>
      <c r="F57" s="33">
        <v>399</v>
      </c>
      <c r="G57" s="43" t="s">
        <v>117</v>
      </c>
      <c r="H57" s="37" t="s">
        <v>356</v>
      </c>
      <c r="I57" s="38"/>
      <c r="J57" s="55"/>
      <c r="K57" s="53"/>
    </row>
    <row r="58" spans="1:11" ht="17.25" customHeight="1">
      <c r="A58" s="33">
        <v>303</v>
      </c>
      <c r="B58" s="43" t="s">
        <v>178</v>
      </c>
      <c r="C58" s="44" t="s">
        <v>357</v>
      </c>
      <c r="D58" s="42"/>
      <c r="E58" s="40"/>
      <c r="F58" s="33"/>
      <c r="G58" s="33"/>
      <c r="H58" s="41"/>
      <c r="I58" s="38"/>
      <c r="J58" s="55"/>
      <c r="K58" s="53"/>
    </row>
    <row r="59" spans="1:11" ht="17.25" customHeight="1">
      <c r="A59" s="33">
        <v>303</v>
      </c>
      <c r="B59" s="43" t="s">
        <v>117</v>
      </c>
      <c r="C59" s="44" t="s">
        <v>358</v>
      </c>
      <c r="D59" s="42"/>
      <c r="E59" s="40"/>
      <c r="F59" s="33"/>
      <c r="G59" s="33"/>
      <c r="H59" s="41"/>
      <c r="I59" s="38"/>
      <c r="J59" s="55"/>
      <c r="K59" s="53"/>
    </row>
    <row r="60" spans="1:11" ht="17.25" customHeight="1">
      <c r="A60" s="46"/>
      <c r="B60" s="47"/>
      <c r="C60" s="48"/>
      <c r="D60" s="49"/>
      <c r="E60" s="50"/>
      <c r="F60" s="46"/>
      <c r="G60" s="46"/>
      <c r="H60" s="51"/>
      <c r="I60" s="56"/>
      <c r="J60" s="52"/>
      <c r="K60" s="53"/>
    </row>
  </sheetData>
  <mergeCells count="7">
    <mergeCell ref="A1:I1"/>
    <mergeCell ref="A3:B3"/>
    <mergeCell ref="F3:G3"/>
    <mergeCell ref="C3:C4"/>
    <mergeCell ref="D3:D4"/>
    <mergeCell ref="H3:H4"/>
    <mergeCell ref="I3:I4"/>
  </mergeCells>
  <phoneticPr fontId="20" type="noConversion"/>
  <pageMargins left="0.60555555555555596" right="0.60555555555555596" top="0.84166666666666701" bottom="0.84166666666666701" header="0.3" footer="0.3"/>
  <pageSetup paperSize="9" orientation="portrait"/>
  <headerFooter>
    <oddFooter>&amp;C页(&amp;P)</oddFooter>
  </headerFooter>
  <ignoredErrors>
    <ignoredError sqref="B7 F7 G7 B8 F8 G8 B9 F9 G9 B10 G10 B11 B12 G12 B13 G13 B14 G14 B15 G15 B16 G16 B17 G17 B18 G18 B19 G19 G20 B21 G21 B22 G22 B23 G23 B24 B25 G25 B26 G26 B27 G27 B28 G28 B29 G29 B30 G30 B31 G31 B32 G32 B33 G33 B34 G34 B35 G35 B36 G36 B37 G37 B38 G38 B39 G39 B40 G40 B41 B42 G42 B43 G43 B44 B45 G45 B46 G46 B47 G47 G48 B49 G49 B50 B51 G51 B52 G52 B53 B54 G54 B55 G55 B56 G56 B57 G57 B58 B59" numberStoredAsText="1"/>
  </ignoredErrors>
</worksheet>
</file>

<file path=xl/worksheets/sheet8.xml><?xml version="1.0" encoding="utf-8"?>
<worksheet xmlns="http://schemas.openxmlformats.org/spreadsheetml/2006/main" xmlns:r="http://schemas.openxmlformats.org/officeDocument/2006/relationships">
  <dimension ref="A1:I11"/>
  <sheetViews>
    <sheetView showGridLines="0" workbookViewId="0">
      <selection sqref="A1:G1"/>
    </sheetView>
  </sheetViews>
  <sheetFormatPr defaultColWidth="9" defaultRowHeight="13.5"/>
  <cols>
    <col min="1" max="1" width="17.5" customWidth="1"/>
    <col min="2" max="2" width="27.375" customWidth="1"/>
    <col min="3" max="3" width="14.625" customWidth="1"/>
    <col min="4" max="4" width="15.875" customWidth="1"/>
    <col min="5" max="5" width="13.125" customWidth="1"/>
    <col min="6" max="6" width="16" customWidth="1"/>
    <col min="7" max="7" width="13.375" customWidth="1"/>
    <col min="8" max="9" width="1.25" customWidth="1"/>
  </cols>
  <sheetData>
    <row r="1" spans="1:9" ht="39.75" customHeight="1">
      <c r="A1" s="150" t="s">
        <v>359</v>
      </c>
      <c r="B1" s="151"/>
      <c r="C1" s="152"/>
      <c r="D1" s="152"/>
      <c r="E1" s="152"/>
      <c r="F1" s="152"/>
      <c r="G1" s="153"/>
      <c r="H1" s="1"/>
      <c r="I1" s="1"/>
    </row>
    <row r="2" spans="1:9" ht="34.5" customHeight="1">
      <c r="A2" s="2"/>
      <c r="B2" s="2"/>
      <c r="C2" s="2"/>
      <c r="D2" s="2"/>
      <c r="E2" s="2"/>
      <c r="F2" s="2"/>
      <c r="G2" s="2" t="s">
        <v>2</v>
      </c>
      <c r="H2" s="1"/>
      <c r="I2" s="1"/>
    </row>
    <row r="3" spans="1:9" ht="21.75" customHeight="1">
      <c r="A3" s="118" t="s">
        <v>360</v>
      </c>
      <c r="B3" s="118" t="s">
        <v>151</v>
      </c>
      <c r="C3" s="118" t="s">
        <v>361</v>
      </c>
      <c r="D3" s="154"/>
      <c r="E3" s="154"/>
      <c r="F3" s="154"/>
      <c r="G3" s="154"/>
      <c r="H3" s="12"/>
      <c r="I3" s="1"/>
    </row>
    <row r="4" spans="1:9" ht="21" customHeight="1">
      <c r="A4" s="154"/>
      <c r="B4" s="154"/>
      <c r="C4" s="118" t="s">
        <v>8</v>
      </c>
      <c r="D4" s="118" t="s">
        <v>190</v>
      </c>
      <c r="E4" s="118" t="s">
        <v>186</v>
      </c>
      <c r="F4" s="118" t="s">
        <v>362</v>
      </c>
      <c r="G4" s="154"/>
      <c r="H4" s="12"/>
      <c r="I4" s="1"/>
    </row>
    <row r="5" spans="1:9" ht="27" customHeight="1">
      <c r="A5" s="154"/>
      <c r="B5" s="154"/>
      <c r="C5" s="154"/>
      <c r="D5" s="154"/>
      <c r="E5" s="154"/>
      <c r="F5" s="4" t="s">
        <v>193</v>
      </c>
      <c r="G5" s="4" t="s">
        <v>363</v>
      </c>
      <c r="H5" s="12"/>
      <c r="I5" s="1"/>
    </row>
    <row r="6" spans="1:9" ht="19.5" customHeight="1">
      <c r="A6" s="26">
        <v>1</v>
      </c>
      <c r="B6" s="26">
        <v>2</v>
      </c>
      <c r="C6" s="26">
        <v>4</v>
      </c>
      <c r="D6" s="26">
        <v>5</v>
      </c>
      <c r="E6" s="26">
        <v>6</v>
      </c>
      <c r="F6" s="26">
        <v>7</v>
      </c>
      <c r="G6" s="26">
        <v>8</v>
      </c>
      <c r="H6" s="12"/>
      <c r="I6" s="1"/>
    </row>
    <row r="7" spans="1:9" ht="18" customHeight="1">
      <c r="A7" s="155" t="s">
        <v>8</v>
      </c>
      <c r="B7" s="154"/>
      <c r="C7" s="27">
        <v>1.75</v>
      </c>
      <c r="D7" s="27"/>
      <c r="E7" s="27">
        <v>1</v>
      </c>
      <c r="F7" s="27">
        <v>0.75</v>
      </c>
      <c r="G7" s="27"/>
      <c r="H7" s="28"/>
      <c r="I7" s="1"/>
    </row>
    <row r="8" spans="1:9" ht="18" customHeight="1">
      <c r="A8" s="29" t="s">
        <v>364</v>
      </c>
      <c r="B8" s="29" t="s">
        <v>115</v>
      </c>
      <c r="C8" s="30">
        <v>1</v>
      </c>
      <c r="D8" s="30"/>
      <c r="E8" s="30">
        <v>1</v>
      </c>
      <c r="F8" s="30"/>
      <c r="G8" s="30"/>
      <c r="H8" s="28"/>
      <c r="I8" s="1"/>
    </row>
    <row r="9" spans="1:9" ht="18" customHeight="1">
      <c r="A9" s="29" t="s">
        <v>364</v>
      </c>
      <c r="B9" s="29" t="s">
        <v>115</v>
      </c>
      <c r="C9" s="30">
        <v>0.75</v>
      </c>
      <c r="D9" s="30"/>
      <c r="E9" s="30"/>
      <c r="F9" s="30">
        <v>0.75</v>
      </c>
      <c r="G9" s="30"/>
      <c r="H9" s="28"/>
      <c r="I9" s="1"/>
    </row>
    <row r="10" spans="1:9" ht="11.25" customHeight="1">
      <c r="A10" s="8"/>
      <c r="B10" s="8"/>
      <c r="C10" s="8"/>
      <c r="D10" s="8"/>
      <c r="E10" s="8"/>
      <c r="F10" s="8"/>
      <c r="G10" s="8"/>
      <c r="H10" s="1"/>
      <c r="I10" s="1"/>
    </row>
    <row r="11" spans="1:9" ht="7.5" customHeight="1">
      <c r="A11" s="1"/>
      <c r="B11" s="1"/>
      <c r="C11" s="1"/>
      <c r="D11" s="1"/>
      <c r="E11" s="1"/>
      <c r="F11" s="1"/>
      <c r="G11" s="1"/>
      <c r="H11" s="1"/>
      <c r="I11" s="1"/>
    </row>
  </sheetData>
  <mergeCells count="9">
    <mergeCell ref="A1:G1"/>
    <mergeCell ref="C3:G3"/>
    <mergeCell ref="F4:G4"/>
    <mergeCell ref="A7:B7"/>
    <mergeCell ref="A3:A5"/>
    <mergeCell ref="B3:B5"/>
    <mergeCell ref="C4:C5"/>
    <mergeCell ref="D4:D5"/>
    <mergeCell ref="E4:E5"/>
  </mergeCells>
  <phoneticPr fontId="20" type="noConversion"/>
  <pageMargins left="0.60555555555555596" right="0.60555555555555596" top="0.84166666666666701" bottom="0.84166666666666701" header="0.3" footer="0.3"/>
  <pageSetup paperSize="9" orientation="portrait"/>
  <headerFooter>
    <oddFooter>&amp;C第&amp;P页, 共&amp;N页</oddFooter>
  </headerFooter>
  <ignoredErrors>
    <ignoredError sqref="A8 A9" numberStoredAsText="1"/>
  </ignoredErrors>
</worksheet>
</file>

<file path=xl/worksheets/sheet9.xml><?xml version="1.0" encoding="utf-8"?>
<worksheet xmlns="http://schemas.openxmlformats.org/spreadsheetml/2006/main" xmlns:r="http://schemas.openxmlformats.org/officeDocument/2006/relationships">
  <sheetPr>
    <pageSetUpPr fitToPage="1"/>
  </sheetPr>
  <dimension ref="A1:AW10"/>
  <sheetViews>
    <sheetView showGridLines="0" workbookViewId="0">
      <selection sqref="A1:AU1"/>
    </sheetView>
  </sheetViews>
  <sheetFormatPr defaultColWidth="9" defaultRowHeight="13.5"/>
  <cols>
    <col min="1" max="1" width="8.625" customWidth="1"/>
    <col min="2" max="2" width="18" customWidth="1"/>
    <col min="3" max="3" width="24.75" customWidth="1"/>
    <col min="4" max="4" width="10.375" customWidth="1"/>
    <col min="5" max="5" width="10" customWidth="1"/>
    <col min="6" max="6" width="6.75" customWidth="1"/>
    <col min="7" max="7" width="6.5" customWidth="1"/>
    <col min="8" max="8" width="6.375" customWidth="1"/>
    <col min="9" max="9" width="5.875" customWidth="1"/>
    <col min="10" max="31" width="5.125" customWidth="1"/>
    <col min="32" max="32" width="6.625" customWidth="1"/>
    <col min="33" max="33" width="5.125" customWidth="1"/>
    <col min="34" max="34" width="6.625" customWidth="1"/>
    <col min="35" max="47" width="5.125" customWidth="1"/>
    <col min="48" max="49" width="1.25" customWidth="1"/>
  </cols>
  <sheetData>
    <row r="1" spans="1:49" ht="42.75" customHeight="1">
      <c r="A1" s="156" t="s">
        <v>365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7"/>
      <c r="AV1" s="1"/>
      <c r="AW1" s="1"/>
    </row>
    <row r="2" spans="1:49" ht="42.75" customHeight="1">
      <c r="A2" s="20"/>
      <c r="B2" s="20"/>
      <c r="C2" s="20"/>
      <c r="D2" s="20"/>
      <c r="E2" s="20"/>
      <c r="F2" s="21"/>
      <c r="G2" s="21"/>
      <c r="H2" s="21"/>
      <c r="I2" s="23"/>
      <c r="J2" s="23"/>
      <c r="K2" s="20"/>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23"/>
      <c r="AV2" s="1"/>
      <c r="AW2" s="1"/>
    </row>
    <row r="3" spans="1:49" ht="26.25" customHeight="1">
      <c r="A3" s="118" t="s">
        <v>150</v>
      </c>
      <c r="B3" s="118" t="s">
        <v>151</v>
      </c>
      <c r="C3" s="118" t="s">
        <v>366</v>
      </c>
      <c r="D3" s="118" t="s">
        <v>96</v>
      </c>
      <c r="E3" s="118" t="s">
        <v>367</v>
      </c>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2"/>
      <c r="AW3" s="1"/>
    </row>
    <row r="4" spans="1:49" ht="26.25" customHeight="1">
      <c r="A4" s="118"/>
      <c r="B4" s="118"/>
      <c r="C4" s="118"/>
      <c r="D4" s="118"/>
      <c r="E4" s="118" t="s">
        <v>97</v>
      </c>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t="s">
        <v>98</v>
      </c>
      <c r="AG4" s="118"/>
      <c r="AH4" s="118"/>
      <c r="AI4" s="118"/>
      <c r="AJ4" s="118"/>
      <c r="AK4" s="118"/>
      <c r="AL4" s="118"/>
      <c r="AM4" s="118"/>
      <c r="AN4" s="118"/>
      <c r="AO4" s="118"/>
      <c r="AP4" s="118"/>
      <c r="AQ4" s="118"/>
      <c r="AR4" s="118"/>
      <c r="AS4" s="118"/>
      <c r="AT4" s="118"/>
      <c r="AU4" s="118"/>
      <c r="AV4" s="12"/>
      <c r="AW4" s="1"/>
    </row>
    <row r="5" spans="1:49" ht="26.25" customHeight="1">
      <c r="A5" s="118"/>
      <c r="B5" s="118"/>
      <c r="C5" s="118"/>
      <c r="D5" s="118"/>
      <c r="E5" s="118" t="s">
        <v>368</v>
      </c>
      <c r="F5" s="118" t="s">
        <v>369</v>
      </c>
      <c r="G5" s="118"/>
      <c r="H5" s="118"/>
      <c r="I5" s="118"/>
      <c r="J5" s="118"/>
      <c r="K5" s="118" t="s">
        <v>370</v>
      </c>
      <c r="L5" s="118"/>
      <c r="M5" s="118"/>
      <c r="N5" s="118"/>
      <c r="O5" s="118"/>
      <c r="P5" s="118"/>
      <c r="Q5" s="118"/>
      <c r="R5" s="118"/>
      <c r="S5" s="118"/>
      <c r="T5" s="118"/>
      <c r="U5" s="118"/>
      <c r="V5" s="118" t="s">
        <v>371</v>
      </c>
      <c r="W5" s="118"/>
      <c r="X5" s="118"/>
      <c r="Y5" s="118"/>
      <c r="Z5" s="118" t="s">
        <v>104</v>
      </c>
      <c r="AA5" s="118"/>
      <c r="AB5" s="118"/>
      <c r="AC5" s="118"/>
      <c r="AD5" s="118"/>
      <c r="AE5" s="118"/>
      <c r="AF5" s="118" t="s">
        <v>368</v>
      </c>
      <c r="AG5" s="118" t="s">
        <v>369</v>
      </c>
      <c r="AH5" s="118" t="s">
        <v>372</v>
      </c>
      <c r="AI5" s="118" t="s">
        <v>373</v>
      </c>
      <c r="AJ5" s="118" t="s">
        <v>374</v>
      </c>
      <c r="AK5" s="118" t="s">
        <v>371</v>
      </c>
      <c r="AL5" s="118" t="s">
        <v>375</v>
      </c>
      <c r="AM5" s="118" t="s">
        <v>376</v>
      </c>
      <c r="AN5" s="118" t="s">
        <v>377</v>
      </c>
      <c r="AO5" s="118" t="s">
        <v>378</v>
      </c>
      <c r="AP5" s="118" t="s">
        <v>379</v>
      </c>
      <c r="AQ5" s="118" t="s">
        <v>380</v>
      </c>
      <c r="AR5" s="118" t="s">
        <v>381</v>
      </c>
      <c r="AS5" s="118" t="s">
        <v>224</v>
      </c>
      <c r="AT5" s="118" t="s">
        <v>230</v>
      </c>
      <c r="AU5" s="118" t="s">
        <v>238</v>
      </c>
      <c r="AV5" s="12"/>
      <c r="AW5" s="1"/>
    </row>
    <row r="6" spans="1:49" ht="42.75" customHeight="1">
      <c r="A6" s="118"/>
      <c r="B6" s="118"/>
      <c r="C6" s="118"/>
      <c r="D6" s="118"/>
      <c r="E6" s="118"/>
      <c r="F6" s="4" t="s">
        <v>368</v>
      </c>
      <c r="G6" s="4" t="s">
        <v>158</v>
      </c>
      <c r="H6" s="4" t="s">
        <v>163</v>
      </c>
      <c r="I6" s="4" t="s">
        <v>166</v>
      </c>
      <c r="J6" s="4" t="s">
        <v>169</v>
      </c>
      <c r="K6" s="4" t="s">
        <v>368</v>
      </c>
      <c r="L6" s="4" t="s">
        <v>173</v>
      </c>
      <c r="M6" s="4" t="s">
        <v>176</v>
      </c>
      <c r="N6" s="4" t="s">
        <v>177</v>
      </c>
      <c r="O6" s="4" t="s">
        <v>382</v>
      </c>
      <c r="P6" s="4" t="s">
        <v>184</v>
      </c>
      <c r="Q6" s="4" t="s">
        <v>186</v>
      </c>
      <c r="R6" s="4" t="s">
        <v>383</v>
      </c>
      <c r="S6" s="4" t="s">
        <v>193</v>
      </c>
      <c r="T6" s="4" t="s">
        <v>197</v>
      </c>
      <c r="U6" s="4" t="s">
        <v>384</v>
      </c>
      <c r="V6" s="4" t="s">
        <v>368</v>
      </c>
      <c r="W6" s="4" t="s">
        <v>102</v>
      </c>
      <c r="X6" s="4" t="s">
        <v>385</v>
      </c>
      <c r="Y6" s="4" t="s">
        <v>386</v>
      </c>
      <c r="Z6" s="4" t="s">
        <v>368</v>
      </c>
      <c r="AA6" s="4" t="s">
        <v>387</v>
      </c>
      <c r="AB6" s="4" t="s">
        <v>354</v>
      </c>
      <c r="AC6" s="4" t="s">
        <v>357</v>
      </c>
      <c r="AD6" s="4" t="s">
        <v>388</v>
      </c>
      <c r="AE6" s="4" t="s">
        <v>389</v>
      </c>
      <c r="AF6" s="138"/>
      <c r="AG6" s="138"/>
      <c r="AH6" s="138"/>
      <c r="AI6" s="138"/>
      <c r="AJ6" s="138"/>
      <c r="AK6" s="138"/>
      <c r="AL6" s="138"/>
      <c r="AM6" s="138"/>
      <c r="AN6" s="138"/>
      <c r="AO6" s="138"/>
      <c r="AP6" s="138"/>
      <c r="AQ6" s="138"/>
      <c r="AR6" s="138"/>
      <c r="AS6" s="138"/>
      <c r="AT6" s="138"/>
      <c r="AU6" s="138"/>
      <c r="AV6" s="12"/>
      <c r="AW6" s="1"/>
    </row>
    <row r="7" spans="1:49" ht="26.25" customHeight="1">
      <c r="A7" s="118" t="s">
        <v>8</v>
      </c>
      <c r="B7" s="158"/>
      <c r="C7" s="158"/>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4"/>
      <c r="AW7" s="25"/>
    </row>
    <row r="8" spans="1:49" ht="24" customHeight="1">
      <c r="A8" s="7"/>
      <c r="B8" s="7"/>
      <c r="C8" s="7"/>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4"/>
      <c r="AW8" s="25"/>
    </row>
    <row r="9" spans="1:49" ht="7.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1"/>
      <c r="AW9" s="1"/>
    </row>
    <row r="10" spans="1:49" ht="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sheetData>
  <mergeCells count="30">
    <mergeCell ref="AR5:AR6"/>
    <mergeCell ref="AS5:AS6"/>
    <mergeCell ref="AT5:AT6"/>
    <mergeCell ref="AU5:AU6"/>
    <mergeCell ref="V5:Y5"/>
    <mergeCell ref="Z5:AE5"/>
    <mergeCell ref="AM5:AM6"/>
    <mergeCell ref="AN5:AN6"/>
    <mergeCell ref="AO5:AO6"/>
    <mergeCell ref="AP5:AP6"/>
    <mergeCell ref="A1:AU1"/>
    <mergeCell ref="E3:AU3"/>
    <mergeCell ref="E4:AE4"/>
    <mergeCell ref="AF4:AU4"/>
    <mergeCell ref="AQ5:AQ6"/>
    <mergeCell ref="A7:C7"/>
    <mergeCell ref="A3:A6"/>
    <mergeCell ref="B3:B6"/>
    <mergeCell ref="C3:C6"/>
    <mergeCell ref="D3:D6"/>
    <mergeCell ref="AI5:AI6"/>
    <mergeCell ref="AJ5:AJ6"/>
    <mergeCell ref="AK5:AK6"/>
    <mergeCell ref="AL5:AL6"/>
    <mergeCell ref="E5:E6"/>
    <mergeCell ref="AF5:AF6"/>
    <mergeCell ref="AG5:AG6"/>
    <mergeCell ref="AH5:AH6"/>
    <mergeCell ref="F5:J5"/>
    <mergeCell ref="K5:U5"/>
  </mergeCells>
  <phoneticPr fontId="20" type="noConversion"/>
  <pageMargins left="0.56527777777777799" right="0.56527777777777799" top="0.80138888888888904" bottom="0.80138888888888904"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1-1部门收支总体情况表</vt:lpstr>
      <vt:lpstr>1-2部门收入总体情况表</vt:lpstr>
      <vt:lpstr>1-3部门支出总体情况表</vt:lpstr>
      <vt:lpstr>2-1财政拨款收支总体情况表</vt:lpstr>
      <vt:lpstr>2-2一般公共预算支出情况表</vt:lpstr>
      <vt:lpstr>2-3一般公共预算支出情况表</vt:lpstr>
      <vt:lpstr>2-4一般公共预算基本支出情况表</vt:lpstr>
      <vt:lpstr>2-5一般公共预算“三公”经费支出情况表</vt:lpstr>
      <vt:lpstr>2-6政府性基金预算支出情况表</vt:lpstr>
      <vt:lpstr>2-7机关运行经费情况表</vt:lpstr>
      <vt:lpstr>2-8政府采购表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lenovo</cp:lastModifiedBy>
  <dcterms:created xsi:type="dcterms:W3CDTF">2011-12-31T06:39:00Z</dcterms:created>
  <dcterms:modified xsi:type="dcterms:W3CDTF">2018-10-18T03:18:36Z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